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640" windowHeight="11760" activeTab="2"/>
  </bookViews>
  <sheets>
    <sheet name="1 год" sheetId="1" r:id="rId1"/>
    <sheet name="2 года" sheetId="2" r:id="rId2"/>
    <sheet name="3 года" sheetId="3" r:id="rId3"/>
    <sheet name="4 года" sheetId="4" r:id="rId4"/>
    <sheet name="5 лет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5" l="1"/>
  <c r="E39" i="5"/>
  <c r="F39" i="5"/>
  <c r="G39" i="5"/>
  <c r="G40" i="5" s="1"/>
  <c r="H39" i="5"/>
  <c r="I39" i="5"/>
  <c r="J39" i="5"/>
  <c r="K39" i="5"/>
  <c r="K40" i="5" s="1"/>
  <c r="L39" i="5"/>
  <c r="M39" i="5"/>
  <c r="N39" i="5"/>
  <c r="N40" i="5" s="1"/>
  <c r="O39" i="5"/>
  <c r="O40" i="5" s="1"/>
  <c r="P39" i="5"/>
  <c r="Q39" i="5"/>
  <c r="R39" i="5"/>
  <c r="R40" i="5" s="1"/>
  <c r="S39" i="5"/>
  <c r="S40" i="5" s="1"/>
  <c r="T39" i="5"/>
  <c r="U39" i="5"/>
  <c r="V39" i="5"/>
  <c r="W39" i="5"/>
  <c r="W40" i="5" s="1"/>
  <c r="X39" i="5"/>
  <c r="Y39" i="5"/>
  <c r="Z39" i="5"/>
  <c r="AA39" i="5"/>
  <c r="AA40" i="5" s="1"/>
  <c r="AB39" i="5"/>
  <c r="AC39" i="5"/>
  <c r="AD39" i="5"/>
  <c r="AD40" i="5" s="1"/>
  <c r="AE39" i="5"/>
  <c r="AE40" i="5" s="1"/>
  <c r="AF39" i="5"/>
  <c r="AG39" i="5"/>
  <c r="AH39" i="5"/>
  <c r="AH40" i="5" s="1"/>
  <c r="AI39" i="5"/>
  <c r="AI40" i="5" s="1"/>
  <c r="AJ39" i="5"/>
  <c r="AK39" i="5"/>
  <c r="AL39" i="5"/>
  <c r="AM39" i="5"/>
  <c r="AM40" i="5" s="1"/>
  <c r="AN39" i="5"/>
  <c r="AO39" i="5"/>
  <c r="AP39" i="5"/>
  <c r="AQ39" i="5"/>
  <c r="AQ40" i="5" s="1"/>
  <c r="AR39" i="5"/>
  <c r="AS39" i="5"/>
  <c r="AT39" i="5"/>
  <c r="AT40" i="5" s="1"/>
  <c r="AU39" i="5"/>
  <c r="AU40" i="5" s="1"/>
  <c r="AV39" i="5"/>
  <c r="AW39" i="5"/>
  <c r="AX39" i="5"/>
  <c r="AX40" i="5" s="1"/>
  <c r="AY39" i="5"/>
  <c r="AY40" i="5" s="1"/>
  <c r="AZ39" i="5"/>
  <c r="BA39" i="5"/>
  <c r="BB39" i="5"/>
  <c r="BC39" i="5"/>
  <c r="BC40" i="5" s="1"/>
  <c r="BD39" i="5"/>
  <c r="BE39" i="5"/>
  <c r="BF39" i="5"/>
  <c r="BG39" i="5"/>
  <c r="BG40" i="5" s="1"/>
  <c r="BH39" i="5"/>
  <c r="BI39" i="5"/>
  <c r="BJ39" i="5"/>
  <c r="BJ40" i="5" s="1"/>
  <c r="BK39" i="5"/>
  <c r="BK40" i="5" s="1"/>
  <c r="BL39" i="5"/>
  <c r="BM39" i="5"/>
  <c r="BN39" i="5"/>
  <c r="BN40" i="5" s="1"/>
  <c r="BO39" i="5"/>
  <c r="BO40" i="5" s="1"/>
  <c r="BP39" i="5"/>
  <c r="BQ39" i="5"/>
  <c r="BR39" i="5"/>
  <c r="BS39" i="5"/>
  <c r="BS40" i="5" s="1"/>
  <c r="BT39" i="5"/>
  <c r="BU39" i="5"/>
  <c r="BV39" i="5"/>
  <c r="BW39" i="5"/>
  <c r="BW40" i="5" s="1"/>
  <c r="BX39" i="5"/>
  <c r="BY39" i="5"/>
  <c r="BZ39" i="5"/>
  <c r="BZ40" i="5" s="1"/>
  <c r="CA39" i="5"/>
  <c r="CA40" i="5" s="1"/>
  <c r="CB39" i="5"/>
  <c r="CC39" i="5"/>
  <c r="CD39" i="5"/>
  <c r="CD40" i="5" s="1"/>
  <c r="CE39" i="5"/>
  <c r="CE40" i="5" s="1"/>
  <c r="CF39" i="5"/>
  <c r="CG39" i="5"/>
  <c r="CH39" i="5"/>
  <c r="CI39" i="5"/>
  <c r="CI40" i="5" s="1"/>
  <c r="CJ39" i="5"/>
  <c r="CK39" i="5"/>
  <c r="CL39" i="5"/>
  <c r="CM39" i="5"/>
  <c r="CM40" i="5" s="1"/>
  <c r="CN39" i="5"/>
  <c r="CO39" i="5"/>
  <c r="CP39" i="5"/>
  <c r="CP40" i="5" s="1"/>
  <c r="CQ39" i="5"/>
  <c r="CQ40" i="5" s="1"/>
  <c r="CR39" i="5"/>
  <c r="CS39" i="5"/>
  <c r="CT39" i="5"/>
  <c r="CT40" i="5" s="1"/>
  <c r="CU39" i="5"/>
  <c r="CU40" i="5" s="1"/>
  <c r="CV39" i="5"/>
  <c r="CW39" i="5"/>
  <c r="CX39" i="5"/>
  <c r="CY39" i="5"/>
  <c r="CY40" i="5" s="1"/>
  <c r="CZ39" i="5"/>
  <c r="DA39" i="5"/>
  <c r="DB39" i="5"/>
  <c r="DC39" i="5"/>
  <c r="DC40" i="5" s="1"/>
  <c r="DD39" i="5"/>
  <c r="DE39" i="5"/>
  <c r="DF39" i="5"/>
  <c r="DF40" i="5" s="1"/>
  <c r="DG39" i="5"/>
  <c r="DG40" i="5" s="1"/>
  <c r="DH39" i="5"/>
  <c r="DI39" i="5"/>
  <c r="DJ39" i="5"/>
  <c r="DJ40" i="5" s="1"/>
  <c r="DK39" i="5"/>
  <c r="DK40" i="5" s="1"/>
  <c r="DL39" i="5"/>
  <c r="DM39" i="5"/>
  <c r="DN39" i="5"/>
  <c r="DO39" i="5"/>
  <c r="DO40" i="5" s="1"/>
  <c r="DP39" i="5"/>
  <c r="DQ39" i="5"/>
  <c r="DR39" i="5"/>
  <c r="DS39" i="5"/>
  <c r="DS40" i="5" s="1"/>
  <c r="DT39" i="5"/>
  <c r="DU39" i="5"/>
  <c r="DV39" i="5"/>
  <c r="DV40" i="5" s="1"/>
  <c r="DW39" i="5"/>
  <c r="DW40" i="5" s="1"/>
  <c r="DX39" i="5"/>
  <c r="DY39" i="5"/>
  <c r="DZ39" i="5"/>
  <c r="DZ40" i="5" s="1"/>
  <c r="EA39" i="5"/>
  <c r="EA40" i="5" s="1"/>
  <c r="EB39" i="5"/>
  <c r="EC39" i="5"/>
  <c r="ED39" i="5"/>
  <c r="EE39" i="5"/>
  <c r="EE40" i="5" s="1"/>
  <c r="EF39" i="5"/>
  <c r="EG39" i="5"/>
  <c r="EH39" i="5"/>
  <c r="EI39" i="5"/>
  <c r="EI40" i="5" s="1"/>
  <c r="EJ39" i="5"/>
  <c r="EK39" i="5"/>
  <c r="EL39" i="5"/>
  <c r="EL40" i="5" s="1"/>
  <c r="EM39" i="5"/>
  <c r="EM40" i="5" s="1"/>
  <c r="EN39" i="5"/>
  <c r="EO39" i="5"/>
  <c r="EP39" i="5"/>
  <c r="EP40" i="5" s="1"/>
  <c r="EQ39" i="5"/>
  <c r="EQ40" i="5" s="1"/>
  <c r="ER39" i="5"/>
  <c r="ES39" i="5"/>
  <c r="ET39" i="5"/>
  <c r="EU39" i="5"/>
  <c r="EU40" i="5" s="1"/>
  <c r="EV39" i="5"/>
  <c r="EW39" i="5"/>
  <c r="EX39" i="5"/>
  <c r="EY39" i="5"/>
  <c r="EY40" i="5" s="1"/>
  <c r="EZ39" i="5"/>
  <c r="FA39" i="5"/>
  <c r="FB39" i="5"/>
  <c r="FB40" i="5" s="1"/>
  <c r="FC39" i="5"/>
  <c r="FC40" i="5" s="1"/>
  <c r="FD39" i="5"/>
  <c r="FE39" i="5"/>
  <c r="FF39" i="5"/>
  <c r="FF40" i="5" s="1"/>
  <c r="FG39" i="5"/>
  <c r="FG40" i="5" s="1"/>
  <c r="FH39" i="5"/>
  <c r="FI39" i="5"/>
  <c r="FJ39" i="5"/>
  <c r="FK39" i="5"/>
  <c r="FK40" i="5" s="1"/>
  <c r="FL39" i="5"/>
  <c r="FM39" i="5"/>
  <c r="FN39" i="5"/>
  <c r="FO39" i="5"/>
  <c r="FO40" i="5" s="1"/>
  <c r="FP39" i="5"/>
  <c r="FQ39" i="5"/>
  <c r="FR39" i="5"/>
  <c r="FR40" i="5" s="1"/>
  <c r="FS39" i="5"/>
  <c r="FS40" i="5" s="1"/>
  <c r="FT39" i="5"/>
  <c r="FU39" i="5"/>
  <c r="FV39" i="5"/>
  <c r="FV40" i="5" s="1"/>
  <c r="FW39" i="5"/>
  <c r="FW40" i="5" s="1"/>
  <c r="FX39" i="5"/>
  <c r="FY39" i="5"/>
  <c r="FZ39" i="5"/>
  <c r="GA39" i="5"/>
  <c r="GA40" i="5" s="1"/>
  <c r="GB39" i="5"/>
  <c r="GC39" i="5"/>
  <c r="GD39" i="5"/>
  <c r="GE39" i="5"/>
  <c r="GE40" i="5" s="1"/>
  <c r="GF39" i="5"/>
  <c r="GG39" i="5"/>
  <c r="GH39" i="5"/>
  <c r="GH40" i="5" s="1"/>
  <c r="GI39" i="5"/>
  <c r="GI40" i="5" s="1"/>
  <c r="GJ39" i="5"/>
  <c r="GK39" i="5"/>
  <c r="GL39" i="5"/>
  <c r="GL40" i="5" s="1"/>
  <c r="GM39" i="5"/>
  <c r="GM40" i="5" s="1"/>
  <c r="GN39" i="5"/>
  <c r="GO39" i="5"/>
  <c r="GP39" i="5"/>
  <c r="GQ39" i="5"/>
  <c r="GQ40" i="5" s="1"/>
  <c r="GR39" i="5"/>
  <c r="GS39" i="5"/>
  <c r="GT39" i="5"/>
  <c r="GU39" i="5"/>
  <c r="GU40" i="5" s="1"/>
  <c r="GV39" i="5"/>
  <c r="GW39" i="5"/>
  <c r="GX39" i="5"/>
  <c r="GX40" i="5" s="1"/>
  <c r="GY39" i="5"/>
  <c r="GY40" i="5" s="1"/>
  <c r="GZ39" i="5"/>
  <c r="HA39" i="5"/>
  <c r="HB39" i="5"/>
  <c r="HB40" i="5" s="1"/>
  <c r="HC39" i="5"/>
  <c r="HC40" i="5" s="1"/>
  <c r="HD39" i="5"/>
  <c r="HE39" i="5"/>
  <c r="HF39" i="5"/>
  <c r="HG39" i="5"/>
  <c r="HG40" i="5" s="1"/>
  <c r="HH39" i="5"/>
  <c r="HI39" i="5"/>
  <c r="HJ39" i="5"/>
  <c r="HK39" i="5"/>
  <c r="HK40" i="5" s="1"/>
  <c r="HL39" i="5"/>
  <c r="HM39" i="5"/>
  <c r="HN39" i="5"/>
  <c r="HN40" i="5" s="1"/>
  <c r="HO39" i="5"/>
  <c r="HO40" i="5" s="1"/>
  <c r="HP39" i="5"/>
  <c r="HQ39" i="5"/>
  <c r="HR39" i="5"/>
  <c r="HR40" i="5" s="1"/>
  <c r="HS39" i="5"/>
  <c r="HS40" i="5" s="1"/>
  <c r="HT39" i="5"/>
  <c r="HU39" i="5"/>
  <c r="HV39" i="5"/>
  <c r="HW39" i="5"/>
  <c r="HW40" i="5" s="1"/>
  <c r="HX39" i="5"/>
  <c r="HY39" i="5"/>
  <c r="HZ39" i="5"/>
  <c r="IA39" i="5"/>
  <c r="IA40" i="5" s="1"/>
  <c r="IB39" i="5"/>
  <c r="IC39" i="5"/>
  <c r="ID39" i="5"/>
  <c r="ID40" i="5" s="1"/>
  <c r="IE39" i="5"/>
  <c r="IE40" i="5" s="1"/>
  <c r="IF39" i="5"/>
  <c r="IG39" i="5"/>
  <c r="IH39" i="5"/>
  <c r="IH40" i="5" s="1"/>
  <c r="II39" i="5"/>
  <c r="II40" i="5" s="1"/>
  <c r="IJ39" i="5"/>
  <c r="IK39" i="5"/>
  <c r="IL39" i="5"/>
  <c r="IM39" i="5"/>
  <c r="IM40" i="5" s="1"/>
  <c r="IN39" i="5"/>
  <c r="IO39" i="5"/>
  <c r="IP39" i="5"/>
  <c r="IQ39" i="5"/>
  <c r="IQ40" i="5" s="1"/>
  <c r="IR39" i="5"/>
  <c r="IS39" i="5"/>
  <c r="IT39" i="5"/>
  <c r="IT40" i="5" s="1"/>
  <c r="IU39" i="5"/>
  <c r="IU40" i="5" s="1"/>
  <c r="IV39" i="5"/>
  <c r="IW39" i="5"/>
  <c r="IX39" i="5"/>
  <c r="IX40" i="5" s="1"/>
  <c r="IY39" i="5"/>
  <c r="IY40" i="5" s="1"/>
  <c r="IZ39" i="5"/>
  <c r="JA39" i="5"/>
  <c r="JB39" i="5"/>
  <c r="JC39" i="5"/>
  <c r="JC40" i="5" s="1"/>
  <c r="JD39" i="5"/>
  <c r="JE39" i="5"/>
  <c r="JF39" i="5"/>
  <c r="JG39" i="5"/>
  <c r="JG40" i="5" s="1"/>
  <c r="JH39" i="5"/>
  <c r="JI39" i="5"/>
  <c r="JJ39" i="5"/>
  <c r="JJ40" i="5" s="1"/>
  <c r="JK39" i="5"/>
  <c r="JK40" i="5" s="1"/>
  <c r="JL39" i="5"/>
  <c r="JM39" i="5"/>
  <c r="JN39" i="5"/>
  <c r="JN40" i="5" s="1"/>
  <c r="JO39" i="5"/>
  <c r="JO40" i="5" s="1"/>
  <c r="JP39" i="5"/>
  <c r="JQ39" i="5"/>
  <c r="JR39" i="5"/>
  <c r="JS39" i="5"/>
  <c r="JS40" i="5" s="1"/>
  <c r="JT39" i="5"/>
  <c r="JU39" i="5"/>
  <c r="JV39" i="5"/>
  <c r="JW39" i="5"/>
  <c r="JW40" i="5" s="1"/>
  <c r="JX39" i="5"/>
  <c r="JY39" i="5"/>
  <c r="JZ39" i="5"/>
  <c r="JZ40" i="5" s="1"/>
  <c r="KA39" i="5"/>
  <c r="KA40" i="5" s="1"/>
  <c r="KB39" i="5"/>
  <c r="KC39" i="5"/>
  <c r="KD39" i="5"/>
  <c r="KD40" i="5" s="1"/>
  <c r="KE39" i="5"/>
  <c r="KE40" i="5" s="1"/>
  <c r="KF39" i="5"/>
  <c r="KG39" i="5"/>
  <c r="KH39" i="5"/>
  <c r="KI39" i="5"/>
  <c r="KI40" i="5" s="1"/>
  <c r="KJ39" i="5"/>
  <c r="KK39" i="5"/>
  <c r="KL39" i="5"/>
  <c r="KM39" i="5"/>
  <c r="KM40" i="5" s="1"/>
  <c r="KN39" i="5"/>
  <c r="KO39" i="5"/>
  <c r="KP39" i="5"/>
  <c r="KP40" i="5" s="1"/>
  <c r="KQ39" i="5"/>
  <c r="KQ40" i="5" s="1"/>
  <c r="KR39" i="5"/>
  <c r="KS39" i="5"/>
  <c r="KT39" i="5"/>
  <c r="KT40" i="5" s="1"/>
  <c r="KU39" i="5"/>
  <c r="KU40" i="5" s="1"/>
  <c r="KV39" i="5"/>
  <c r="KW39" i="5"/>
  <c r="KX39" i="5"/>
  <c r="KY39" i="5"/>
  <c r="KY40" i="5" s="1"/>
  <c r="KZ39" i="5"/>
  <c r="LA39" i="5"/>
  <c r="LB39" i="5"/>
  <c r="LC39" i="5"/>
  <c r="LC40" i="5" s="1"/>
  <c r="LD39" i="5"/>
  <c r="LE39" i="5"/>
  <c r="LF39" i="5"/>
  <c r="LF40" i="5" s="1"/>
  <c r="LG39" i="5"/>
  <c r="LG40" i="5" s="1"/>
  <c r="LH39" i="5"/>
  <c r="LI39" i="5"/>
  <c r="LJ39" i="5"/>
  <c r="LJ40" i="5" s="1"/>
  <c r="LK39" i="5"/>
  <c r="LK40" i="5" s="1"/>
  <c r="LL39" i="5"/>
  <c r="LM39" i="5"/>
  <c r="LN39" i="5"/>
  <c r="LO39" i="5"/>
  <c r="LO40" i="5" s="1"/>
  <c r="LP39" i="5"/>
  <c r="LQ39" i="5"/>
  <c r="LR39" i="5"/>
  <c r="LS39" i="5"/>
  <c r="LS40" i="5" s="1"/>
  <c r="LT39" i="5"/>
  <c r="LU39" i="5"/>
  <c r="LV39" i="5"/>
  <c r="LV40" i="5" s="1"/>
  <c r="LW39" i="5"/>
  <c r="LW40" i="5" s="1"/>
  <c r="LX39" i="5"/>
  <c r="LY39" i="5"/>
  <c r="LZ39" i="5"/>
  <c r="LZ40" i="5" s="1"/>
  <c r="MA39" i="5"/>
  <c r="MA40" i="5" s="1"/>
  <c r="MB39" i="5"/>
  <c r="MC39" i="5"/>
  <c r="MD39" i="5"/>
  <c r="ME39" i="5"/>
  <c r="ME40" i="5" s="1"/>
  <c r="MF39" i="5"/>
  <c r="MG39" i="5"/>
  <c r="MH39" i="5"/>
  <c r="MI39" i="5"/>
  <c r="MJ39" i="5"/>
  <c r="MK39" i="5"/>
  <c r="ML39" i="5"/>
  <c r="MM39" i="5"/>
  <c r="MN39" i="5"/>
  <c r="MO39" i="5"/>
  <c r="MP39" i="5"/>
  <c r="MQ39" i="5"/>
  <c r="MR39" i="5"/>
  <c r="MS39" i="5"/>
  <c r="MT39" i="5"/>
  <c r="MU39" i="5"/>
  <c r="MV39" i="5"/>
  <c r="MW39" i="5"/>
  <c r="MX39" i="5"/>
  <c r="MY39" i="5"/>
  <c r="MZ39" i="5"/>
  <c r="NA39" i="5"/>
  <c r="NB39" i="5"/>
  <c r="NC39" i="5"/>
  <c r="ND39" i="5"/>
  <c r="NE39" i="5"/>
  <c r="NF39" i="5"/>
  <c r="NG39" i="5"/>
  <c r="NH39" i="5"/>
  <c r="NI39" i="5"/>
  <c r="NJ39" i="5"/>
  <c r="NK39" i="5"/>
  <c r="NL39" i="5"/>
  <c r="NM39" i="5"/>
  <c r="NN39" i="5"/>
  <c r="NO39" i="5"/>
  <c r="NP39" i="5"/>
  <c r="NQ39" i="5"/>
  <c r="NR39" i="5"/>
  <c r="NS39" i="5"/>
  <c r="NT39" i="5"/>
  <c r="NU39" i="5"/>
  <c r="NV39" i="5"/>
  <c r="NW39" i="5"/>
  <c r="NX39" i="5"/>
  <c r="NY39" i="5"/>
  <c r="NZ39" i="5"/>
  <c r="OA39" i="5"/>
  <c r="OB39" i="5"/>
  <c r="OC39" i="5"/>
  <c r="OD39" i="5"/>
  <c r="OE39" i="5"/>
  <c r="OF39" i="5"/>
  <c r="OG39" i="5"/>
  <c r="OH39" i="5"/>
  <c r="OI39" i="5"/>
  <c r="OJ39" i="5"/>
  <c r="OK39" i="5"/>
  <c r="OL39" i="5"/>
  <c r="OM39" i="5"/>
  <c r="ON39" i="5"/>
  <c r="OO39" i="5"/>
  <c r="OP39" i="5"/>
  <c r="OQ39" i="5"/>
  <c r="OR39" i="5"/>
  <c r="OS39" i="5"/>
  <c r="OT39" i="5"/>
  <c r="OU39" i="5"/>
  <c r="OV39" i="5"/>
  <c r="OW39" i="5"/>
  <c r="OX39" i="5"/>
  <c r="OY39" i="5"/>
  <c r="OZ39" i="5"/>
  <c r="PA39" i="5"/>
  <c r="PB39" i="5"/>
  <c r="PC39" i="5"/>
  <c r="PD39" i="5"/>
  <c r="PE39" i="5"/>
  <c r="PF39" i="5"/>
  <c r="PG39" i="5"/>
  <c r="PH39" i="5"/>
  <c r="PI39" i="5"/>
  <c r="PJ39" i="5"/>
  <c r="PK39" i="5"/>
  <c r="PL39" i="5"/>
  <c r="PM39" i="5"/>
  <c r="PN39" i="5"/>
  <c r="PO39" i="5"/>
  <c r="PP39" i="5"/>
  <c r="PQ39" i="5"/>
  <c r="PR39" i="5"/>
  <c r="PS39" i="5"/>
  <c r="PT39" i="5"/>
  <c r="PU39" i="5"/>
  <c r="PV39" i="5"/>
  <c r="PW39" i="5"/>
  <c r="PX39" i="5"/>
  <c r="PY39" i="5"/>
  <c r="PZ39" i="5"/>
  <c r="QA39" i="5"/>
  <c r="QB39" i="5"/>
  <c r="QC39" i="5"/>
  <c r="QD39" i="5"/>
  <c r="QE39" i="5"/>
  <c r="QF39" i="5"/>
  <c r="QG39" i="5"/>
  <c r="QH39" i="5"/>
  <c r="QI39" i="5"/>
  <c r="QJ39" i="5"/>
  <c r="QK39" i="5"/>
  <c r="QL39" i="5"/>
  <c r="QM39" i="5"/>
  <c r="QN39" i="5"/>
  <c r="QO39" i="5"/>
  <c r="QP39" i="5"/>
  <c r="QQ39" i="5"/>
  <c r="QR39" i="5"/>
  <c r="QS39" i="5"/>
  <c r="QT39" i="5"/>
  <c r="QU39" i="5"/>
  <c r="QV39" i="5"/>
  <c r="QW39" i="5"/>
  <c r="QX39" i="5"/>
  <c r="QY39" i="5"/>
  <c r="QZ39" i="5"/>
  <c r="RA39" i="5"/>
  <c r="RB39" i="5"/>
  <c r="RC39" i="5"/>
  <c r="RD39" i="5"/>
  <c r="RE39" i="5"/>
  <c r="RF39" i="5"/>
  <c r="RG39" i="5"/>
  <c r="RH39" i="5"/>
  <c r="RI39" i="5"/>
  <c r="RJ39" i="5"/>
  <c r="RK39" i="5"/>
  <c r="RL39" i="5"/>
  <c r="RM39" i="5"/>
  <c r="RN39" i="5"/>
  <c r="RO39" i="5"/>
  <c r="RP39" i="5"/>
  <c r="RQ39" i="5"/>
  <c r="RR39" i="5"/>
  <c r="RS39" i="5"/>
  <c r="RT39" i="5"/>
  <c r="RU39" i="5"/>
  <c r="RV39" i="5"/>
  <c r="RW39" i="5"/>
  <c r="RX39" i="5"/>
  <c r="RY39" i="5"/>
  <c r="RZ39" i="5"/>
  <c r="SA39" i="5"/>
  <c r="SB39" i="5"/>
  <c r="SC39" i="5"/>
  <c r="SD39" i="5"/>
  <c r="SE39" i="5"/>
  <c r="SF39" i="5"/>
  <c r="SG39" i="5"/>
  <c r="SH39" i="5"/>
  <c r="SI39" i="5"/>
  <c r="SJ39" i="5"/>
  <c r="SK39" i="5"/>
  <c r="SL39" i="5"/>
  <c r="SM39" i="5"/>
  <c r="SN39" i="5"/>
  <c r="SO39" i="5"/>
  <c r="SP39" i="5"/>
  <c r="SQ39" i="5"/>
  <c r="SR39" i="5"/>
  <c r="SS39" i="5"/>
  <c r="ST39" i="5"/>
  <c r="SU39" i="5"/>
  <c r="SV39" i="5"/>
  <c r="SW39" i="5"/>
  <c r="SX39" i="5"/>
  <c r="SY39" i="5"/>
  <c r="SZ39" i="5"/>
  <c r="TA39" i="5"/>
  <c r="TB39" i="5"/>
  <c r="TC39" i="5"/>
  <c r="TD39" i="5"/>
  <c r="TE39" i="5"/>
  <c r="TF39" i="5"/>
  <c r="TG39" i="5"/>
  <c r="TH39" i="5"/>
  <c r="TI39" i="5"/>
  <c r="TJ39" i="5"/>
  <c r="TK39" i="5"/>
  <c r="TL39" i="5"/>
  <c r="TM39" i="5"/>
  <c r="TN39" i="5"/>
  <c r="TO39" i="5"/>
  <c r="TP39" i="5"/>
  <c r="TQ39" i="5"/>
  <c r="TR39" i="5"/>
  <c r="TS39" i="5"/>
  <c r="TT39" i="5"/>
  <c r="TU39" i="5"/>
  <c r="TV39" i="5"/>
  <c r="TW39" i="5"/>
  <c r="TX39" i="5"/>
  <c r="TY39" i="5"/>
  <c r="TZ39" i="5"/>
  <c r="UA39" i="5"/>
  <c r="UB39" i="5"/>
  <c r="UC39" i="5"/>
  <c r="UD39" i="5"/>
  <c r="UE39" i="5"/>
  <c r="UF39" i="5"/>
  <c r="UG39" i="5"/>
  <c r="UH39" i="5"/>
  <c r="UI39" i="5"/>
  <c r="UJ39" i="5"/>
  <c r="UK39" i="5"/>
  <c r="UL39" i="5"/>
  <c r="UM39" i="5"/>
  <c r="UN39" i="5"/>
  <c r="UO39" i="5"/>
  <c r="UP39" i="5"/>
  <c r="UQ39" i="5"/>
  <c r="UR39" i="5"/>
  <c r="US39" i="5"/>
  <c r="UT39" i="5"/>
  <c r="UU39" i="5"/>
  <c r="UV39" i="5"/>
  <c r="UW39" i="5"/>
  <c r="UX39" i="5"/>
  <c r="UY39" i="5"/>
  <c r="UZ39" i="5"/>
  <c r="VA39" i="5"/>
  <c r="VB39" i="5"/>
  <c r="VC39" i="5"/>
  <c r="VD39" i="5"/>
  <c r="VE39" i="5"/>
  <c r="VF39" i="5"/>
  <c r="VG39" i="5"/>
  <c r="VH39" i="5"/>
  <c r="VI39" i="5"/>
  <c r="VJ39" i="5"/>
  <c r="VK39" i="5"/>
  <c r="VL39" i="5"/>
  <c r="VM39" i="5"/>
  <c r="VN39" i="5"/>
  <c r="VO39" i="5"/>
  <c r="VP39" i="5"/>
  <c r="VQ39" i="5"/>
  <c r="VR39" i="5"/>
  <c r="VS39" i="5"/>
  <c r="VT39" i="5"/>
  <c r="VU39" i="5"/>
  <c r="VV39" i="5"/>
  <c r="VW39" i="5"/>
  <c r="VX39" i="5"/>
  <c r="VY39" i="5"/>
  <c r="VZ39" i="5"/>
  <c r="WA39" i="5"/>
  <c r="WB39" i="5"/>
  <c r="WC39" i="5"/>
  <c r="WD39" i="5"/>
  <c r="WE39" i="5"/>
  <c r="WF39" i="5"/>
  <c r="WG39" i="5"/>
  <c r="WH39" i="5"/>
  <c r="WI39" i="5"/>
  <c r="WJ39" i="5"/>
  <c r="WK39" i="5"/>
  <c r="WL39" i="5"/>
  <c r="WM39" i="5"/>
  <c r="WN39" i="5"/>
  <c r="WO39" i="5"/>
  <c r="WP39" i="5"/>
  <c r="WQ39" i="5"/>
  <c r="WR39" i="5"/>
  <c r="WS39" i="5"/>
  <c r="WT39" i="5"/>
  <c r="WU39" i="5"/>
  <c r="WV39" i="5"/>
  <c r="D40" i="5"/>
  <c r="E40" i="5"/>
  <c r="F40" i="5"/>
  <c r="H40" i="5"/>
  <c r="I40" i="5"/>
  <c r="J40" i="5"/>
  <c r="L40" i="5"/>
  <c r="M40" i="5"/>
  <c r="P40" i="5"/>
  <c r="Q40" i="5"/>
  <c r="T40" i="5"/>
  <c r="U40" i="5"/>
  <c r="V40" i="5"/>
  <c r="X40" i="5"/>
  <c r="Y40" i="5"/>
  <c r="Z40" i="5"/>
  <c r="AB40" i="5"/>
  <c r="AC40" i="5"/>
  <c r="AF40" i="5"/>
  <c r="AG40" i="5"/>
  <c r="AJ40" i="5"/>
  <c r="AK40" i="5"/>
  <c r="AL40" i="5"/>
  <c r="AN40" i="5"/>
  <c r="AO40" i="5"/>
  <c r="AP40" i="5"/>
  <c r="AR40" i="5"/>
  <c r="AS40" i="5"/>
  <c r="AV40" i="5"/>
  <c r="AW40" i="5"/>
  <c r="AZ40" i="5"/>
  <c r="BA40" i="5"/>
  <c r="BB40" i="5"/>
  <c r="BD40" i="5"/>
  <c r="BE40" i="5"/>
  <c r="BF40" i="5"/>
  <c r="BH40" i="5"/>
  <c r="BI40" i="5"/>
  <c r="BL40" i="5"/>
  <c r="BM40" i="5"/>
  <c r="BP40" i="5"/>
  <c r="BQ40" i="5"/>
  <c r="BR40" i="5"/>
  <c r="BT40" i="5"/>
  <c r="BU40" i="5"/>
  <c r="BV40" i="5"/>
  <c r="BX40" i="5"/>
  <c r="BY40" i="5"/>
  <c r="CB40" i="5"/>
  <c r="CC40" i="5"/>
  <c r="CF40" i="5"/>
  <c r="CG40" i="5"/>
  <c r="CH40" i="5"/>
  <c r="CJ40" i="5"/>
  <c r="CK40" i="5"/>
  <c r="CL40" i="5"/>
  <c r="CN40" i="5"/>
  <c r="CO40" i="5"/>
  <c r="CR40" i="5"/>
  <c r="CS40" i="5"/>
  <c r="CV40" i="5"/>
  <c r="CW40" i="5"/>
  <c r="CX40" i="5"/>
  <c r="CZ40" i="5"/>
  <c r="DA40" i="5"/>
  <c r="DB40" i="5"/>
  <c r="DD40" i="5"/>
  <c r="DE40" i="5"/>
  <c r="DH40" i="5"/>
  <c r="DI40" i="5"/>
  <c r="DL40" i="5"/>
  <c r="DM40" i="5"/>
  <c r="DN40" i="5"/>
  <c r="DP40" i="5"/>
  <c r="DQ40" i="5"/>
  <c r="DR40" i="5"/>
  <c r="DT40" i="5"/>
  <c r="DU40" i="5"/>
  <c r="DX40" i="5"/>
  <c r="DY40" i="5"/>
  <c r="EB40" i="5"/>
  <c r="EC40" i="5"/>
  <c r="ED40" i="5"/>
  <c r="EF40" i="5"/>
  <c r="EG40" i="5"/>
  <c r="EH40" i="5"/>
  <c r="EJ40" i="5"/>
  <c r="EK40" i="5"/>
  <c r="EN40" i="5"/>
  <c r="EO40" i="5"/>
  <c r="ER40" i="5"/>
  <c r="ES40" i="5"/>
  <c r="ET40" i="5"/>
  <c r="EV40" i="5"/>
  <c r="EW40" i="5"/>
  <c r="EX40" i="5"/>
  <c r="EZ40" i="5"/>
  <c r="FA40" i="5"/>
  <c r="FD40" i="5"/>
  <c r="FE40" i="5"/>
  <c r="FH40" i="5"/>
  <c r="FI40" i="5"/>
  <c r="FJ40" i="5"/>
  <c r="FL40" i="5"/>
  <c r="FM40" i="5"/>
  <c r="FN40" i="5"/>
  <c r="FP40" i="5"/>
  <c r="FQ40" i="5"/>
  <c r="FT40" i="5"/>
  <c r="FU40" i="5"/>
  <c r="FX40" i="5"/>
  <c r="FY40" i="5"/>
  <c r="FZ40" i="5"/>
  <c r="GB40" i="5"/>
  <c r="GC40" i="5"/>
  <c r="GD40" i="5"/>
  <c r="GF40" i="5"/>
  <c r="GG40" i="5"/>
  <c r="GJ40" i="5"/>
  <c r="GK40" i="5"/>
  <c r="GN40" i="5"/>
  <c r="GO40" i="5"/>
  <c r="GP40" i="5"/>
  <c r="GR40" i="5"/>
  <c r="GS40" i="5"/>
  <c r="GT40" i="5"/>
  <c r="GV40" i="5"/>
  <c r="GW40" i="5"/>
  <c r="GZ40" i="5"/>
  <c r="HA40" i="5"/>
  <c r="HD40" i="5"/>
  <c r="HE40" i="5"/>
  <c r="HF40" i="5"/>
  <c r="HH40" i="5"/>
  <c r="HI40" i="5"/>
  <c r="HJ40" i="5"/>
  <c r="HL40" i="5"/>
  <c r="HM40" i="5"/>
  <c r="HP40" i="5"/>
  <c r="HQ40" i="5"/>
  <c r="HT40" i="5"/>
  <c r="HU40" i="5"/>
  <c r="HV40" i="5"/>
  <c r="HX40" i="5"/>
  <c r="HY40" i="5"/>
  <c r="HZ40" i="5"/>
  <c r="IB40" i="5"/>
  <c r="IC40" i="5"/>
  <c r="IF40" i="5"/>
  <c r="IG40" i="5"/>
  <c r="IJ40" i="5"/>
  <c r="IK40" i="5"/>
  <c r="IL40" i="5"/>
  <c r="IN40" i="5"/>
  <c r="IO40" i="5"/>
  <c r="IP40" i="5"/>
  <c r="IR40" i="5"/>
  <c r="IS40" i="5"/>
  <c r="IV40" i="5"/>
  <c r="IW40" i="5"/>
  <c r="IZ40" i="5"/>
  <c r="JA40" i="5"/>
  <c r="JB40" i="5"/>
  <c r="JD40" i="5"/>
  <c r="JE40" i="5"/>
  <c r="JF40" i="5"/>
  <c r="JH40" i="5"/>
  <c r="JI40" i="5"/>
  <c r="JL40" i="5"/>
  <c r="JM40" i="5"/>
  <c r="JP40" i="5"/>
  <c r="JQ40" i="5"/>
  <c r="JR40" i="5"/>
  <c r="JT40" i="5"/>
  <c r="JU40" i="5"/>
  <c r="JV40" i="5"/>
  <c r="JX40" i="5"/>
  <c r="JY40" i="5"/>
  <c r="KB40" i="5"/>
  <c r="KC40" i="5"/>
  <c r="KF40" i="5"/>
  <c r="KG40" i="5"/>
  <c r="KH40" i="5"/>
  <c r="KJ40" i="5"/>
  <c r="KK40" i="5"/>
  <c r="KL40" i="5"/>
  <c r="KN40" i="5"/>
  <c r="KO40" i="5"/>
  <c r="KR40" i="5"/>
  <c r="KS40" i="5"/>
  <c r="KV40" i="5"/>
  <c r="KW40" i="5"/>
  <c r="KX40" i="5"/>
  <c r="KZ40" i="5"/>
  <c r="LA40" i="5"/>
  <c r="LB40" i="5"/>
  <c r="LD40" i="5"/>
  <c r="LE40" i="5"/>
  <c r="LH40" i="5"/>
  <c r="LI40" i="5"/>
  <c r="LL40" i="5"/>
  <c r="LM40" i="5"/>
  <c r="LN40" i="5"/>
  <c r="LP40" i="5"/>
  <c r="LQ40" i="5"/>
  <c r="LR40" i="5"/>
  <c r="LT40" i="5"/>
  <c r="LU40" i="5"/>
  <c r="LX40" i="5"/>
  <c r="LY40" i="5"/>
  <c r="MB40" i="5"/>
  <c r="MC40" i="5"/>
  <c r="MD40" i="5"/>
  <c r="MF40" i="5"/>
  <c r="MG40" i="5"/>
  <c r="MH40" i="5"/>
  <c r="MI40" i="5"/>
  <c r="MJ40" i="5"/>
  <c r="MK40" i="5"/>
  <c r="ML40" i="5"/>
  <c r="MM40" i="5"/>
  <c r="MN40" i="5"/>
  <c r="MO40" i="5"/>
  <c r="MP40" i="5"/>
  <c r="MQ40" i="5"/>
  <c r="MR40" i="5"/>
  <c r="MS40" i="5"/>
  <c r="MT40" i="5"/>
  <c r="MU40" i="5"/>
  <c r="MV40" i="5"/>
  <c r="MW40" i="5"/>
  <c r="MX40" i="5"/>
  <c r="MY40" i="5"/>
  <c r="MZ40" i="5"/>
  <c r="NA40" i="5"/>
  <c r="NB40" i="5"/>
  <c r="NC40" i="5"/>
  <c r="ND40" i="5"/>
  <c r="NE40" i="5"/>
  <c r="NF40" i="5"/>
  <c r="NG40" i="5"/>
  <c r="NH40" i="5"/>
  <c r="NI40" i="5"/>
  <c r="NJ40" i="5"/>
  <c r="NK40" i="5"/>
  <c r="NL40" i="5"/>
  <c r="NM40" i="5"/>
  <c r="NN40" i="5"/>
  <c r="NO40" i="5"/>
  <c r="NP40" i="5"/>
  <c r="NQ40" i="5"/>
  <c r="NR40" i="5"/>
  <c r="NS40" i="5"/>
  <c r="NT40" i="5"/>
  <c r="NU40" i="5"/>
  <c r="NV40" i="5"/>
  <c r="NW40" i="5"/>
  <c r="NX40" i="5"/>
  <c r="NY40" i="5"/>
  <c r="NZ40" i="5"/>
  <c r="OA40" i="5"/>
  <c r="OB40" i="5"/>
  <c r="OC40" i="5"/>
  <c r="OD40" i="5"/>
  <c r="OE40" i="5"/>
  <c r="OF40" i="5"/>
  <c r="OG40" i="5"/>
  <c r="OH40" i="5"/>
  <c r="OI40" i="5"/>
  <c r="OJ40" i="5"/>
  <c r="OK40" i="5"/>
  <c r="OL40" i="5"/>
  <c r="OM40" i="5"/>
  <c r="ON40" i="5"/>
  <c r="OO40" i="5"/>
  <c r="OP40" i="5"/>
  <c r="OQ40" i="5"/>
  <c r="OR40" i="5"/>
  <c r="OS40" i="5"/>
  <c r="OT40" i="5"/>
  <c r="OU40" i="5"/>
  <c r="OV40" i="5"/>
  <c r="OW40" i="5"/>
  <c r="OX40" i="5"/>
  <c r="OY40" i="5"/>
  <c r="OZ40" i="5"/>
  <c r="PA40" i="5"/>
  <c r="PB40" i="5"/>
  <c r="PC40" i="5"/>
  <c r="PD40" i="5"/>
  <c r="PE40" i="5"/>
  <c r="PF40" i="5"/>
  <c r="PG40" i="5"/>
  <c r="PH40" i="5"/>
  <c r="PI40" i="5"/>
  <c r="PJ40" i="5"/>
  <c r="PK40" i="5"/>
  <c r="PL40" i="5"/>
  <c r="PM40" i="5"/>
  <c r="PN40" i="5"/>
  <c r="PO40" i="5"/>
  <c r="PP40" i="5"/>
  <c r="PQ40" i="5"/>
  <c r="PR40" i="5"/>
  <c r="PS40" i="5"/>
  <c r="PT40" i="5"/>
  <c r="PU40" i="5"/>
  <c r="PV40" i="5"/>
  <c r="PW40" i="5"/>
  <c r="PX40" i="5"/>
  <c r="PY40" i="5"/>
  <c r="PZ40" i="5"/>
  <c r="QA40" i="5"/>
  <c r="QB40" i="5"/>
  <c r="QC40" i="5"/>
  <c r="QD40" i="5"/>
  <c r="QE40" i="5"/>
  <c r="QF40" i="5"/>
  <c r="QG40" i="5"/>
  <c r="QH40" i="5"/>
  <c r="QI40" i="5"/>
  <c r="QJ40" i="5"/>
  <c r="QK40" i="5"/>
  <c r="QL40" i="5"/>
  <c r="QM40" i="5"/>
  <c r="QN40" i="5"/>
  <c r="QO40" i="5"/>
  <c r="QP40" i="5"/>
  <c r="QQ40" i="5"/>
  <c r="QR40" i="5"/>
  <c r="QS40" i="5"/>
  <c r="QT40" i="5"/>
  <c r="QU40" i="5"/>
  <c r="QV40" i="5"/>
  <c r="QW40" i="5"/>
  <c r="QX40" i="5"/>
  <c r="QY40" i="5"/>
  <c r="QZ40" i="5"/>
  <c r="RA40" i="5"/>
  <c r="RB40" i="5"/>
  <c r="RC40" i="5"/>
  <c r="RD40" i="5"/>
  <c r="RE40" i="5"/>
  <c r="RF40" i="5"/>
  <c r="RG40" i="5"/>
  <c r="RH40" i="5"/>
  <c r="RI40" i="5"/>
  <c r="RJ40" i="5"/>
  <c r="RK40" i="5"/>
  <c r="RL40" i="5"/>
  <c r="RM40" i="5"/>
  <c r="RN40" i="5"/>
  <c r="RO40" i="5"/>
  <c r="RP40" i="5"/>
  <c r="RQ40" i="5"/>
  <c r="RR40" i="5"/>
  <c r="RS40" i="5"/>
  <c r="RT40" i="5"/>
  <c r="RU40" i="5"/>
  <c r="RV40" i="5"/>
  <c r="RW40" i="5"/>
  <c r="RX40" i="5"/>
  <c r="RY40" i="5"/>
  <c r="RZ40" i="5"/>
  <c r="SA40" i="5"/>
  <c r="SB40" i="5"/>
  <c r="SC40" i="5"/>
  <c r="SD40" i="5"/>
  <c r="SE40" i="5"/>
  <c r="SF40" i="5"/>
  <c r="SG40" i="5"/>
  <c r="SH40" i="5"/>
  <c r="SI40" i="5"/>
  <c r="SJ40" i="5"/>
  <c r="SK40" i="5"/>
  <c r="SL40" i="5"/>
  <c r="SM40" i="5"/>
  <c r="SN40" i="5"/>
  <c r="SO40" i="5"/>
  <c r="SP40" i="5"/>
  <c r="SQ40" i="5"/>
  <c r="SR40" i="5"/>
  <c r="SS40" i="5"/>
  <c r="ST40" i="5"/>
  <c r="SU40" i="5"/>
  <c r="SV40" i="5"/>
  <c r="SW40" i="5"/>
  <c r="SX40" i="5"/>
  <c r="SY40" i="5"/>
  <c r="SZ40" i="5"/>
  <c r="TA40" i="5"/>
  <c r="TB40" i="5"/>
  <c r="TC40" i="5"/>
  <c r="TD40" i="5"/>
  <c r="TE40" i="5"/>
  <c r="TF40" i="5"/>
  <c r="TG40" i="5"/>
  <c r="TH40" i="5"/>
  <c r="TI40" i="5"/>
  <c r="TJ40" i="5"/>
  <c r="TK40" i="5"/>
  <c r="TL40" i="5"/>
  <c r="TM40" i="5"/>
  <c r="TN40" i="5"/>
  <c r="TO40" i="5"/>
  <c r="TP40" i="5"/>
  <c r="TQ40" i="5"/>
  <c r="TR40" i="5"/>
  <c r="TS40" i="5"/>
  <c r="TT40" i="5"/>
  <c r="TU40" i="5"/>
  <c r="TV40" i="5"/>
  <c r="TW40" i="5"/>
  <c r="TX40" i="5"/>
  <c r="TY40" i="5"/>
  <c r="TZ40" i="5"/>
  <c r="UA40" i="5"/>
  <c r="UB40" i="5"/>
  <c r="UC40" i="5"/>
  <c r="UD40" i="5"/>
  <c r="UE40" i="5"/>
  <c r="UF40" i="5"/>
  <c r="UG40" i="5"/>
  <c r="UH40" i="5"/>
  <c r="UI40" i="5"/>
  <c r="UJ40" i="5"/>
  <c r="UK40" i="5"/>
  <c r="UL40" i="5"/>
  <c r="UM40" i="5"/>
  <c r="UN40" i="5"/>
  <c r="UO40" i="5"/>
  <c r="UP40" i="5"/>
  <c r="UQ40" i="5"/>
  <c r="UR40" i="5"/>
  <c r="US40" i="5"/>
  <c r="UT40" i="5"/>
  <c r="UU40" i="5"/>
  <c r="UV40" i="5"/>
  <c r="UW40" i="5"/>
  <c r="UX40" i="5"/>
  <c r="UY40" i="5"/>
  <c r="UZ40" i="5"/>
  <c r="VA40" i="5"/>
  <c r="VB40" i="5"/>
  <c r="VC40" i="5"/>
  <c r="VD40" i="5"/>
  <c r="VE40" i="5"/>
  <c r="VF40" i="5"/>
  <c r="VG40" i="5"/>
  <c r="VH40" i="5"/>
  <c r="VI40" i="5"/>
  <c r="VJ40" i="5"/>
  <c r="VK40" i="5"/>
  <c r="VL40" i="5"/>
  <c r="VM40" i="5"/>
  <c r="VN40" i="5"/>
  <c r="VO40" i="5"/>
  <c r="VP40" i="5"/>
  <c r="VQ40" i="5"/>
  <c r="VR40" i="5"/>
  <c r="VS40" i="5"/>
  <c r="VT40" i="5"/>
  <c r="VU40" i="5"/>
  <c r="VV40" i="5"/>
  <c r="VW40" i="5"/>
  <c r="VX40" i="5"/>
  <c r="VY40" i="5"/>
  <c r="VZ40" i="5"/>
  <c r="WA40" i="5"/>
  <c r="WB40" i="5"/>
  <c r="WC40" i="5"/>
  <c r="WD40" i="5"/>
  <c r="WE40" i="5"/>
  <c r="WF40" i="5"/>
  <c r="WG40" i="5"/>
  <c r="WH40" i="5"/>
  <c r="WI40" i="5"/>
  <c r="WJ40" i="5"/>
  <c r="WK40" i="5"/>
  <c r="WL40" i="5"/>
  <c r="WM40" i="5"/>
  <c r="WN40" i="5"/>
  <c r="WO40" i="5"/>
  <c r="WP40" i="5"/>
  <c r="WQ40" i="5"/>
  <c r="WR40" i="5"/>
  <c r="WS40" i="5"/>
  <c r="WT40" i="5"/>
  <c r="WU40" i="5"/>
  <c r="WV40" i="5"/>
  <c r="C39" i="5"/>
  <c r="C40" i="5" s="1"/>
  <c r="D39" i="4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K39" i="4"/>
  <c r="AK40" i="4" s="1"/>
  <c r="AL39" i="4"/>
  <c r="AL40" i="4" s="1"/>
  <c r="AM39" i="4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H39" i="4"/>
  <c r="BH40" i="4" s="1"/>
  <c r="BI39" i="4"/>
  <c r="BI40" i="4" s="1"/>
  <c r="BJ39" i="4"/>
  <c r="BJ40" i="4" s="1"/>
  <c r="BK39" i="4"/>
  <c r="BL39" i="4"/>
  <c r="BL40" i="4" s="1"/>
  <c r="BM39" i="4"/>
  <c r="BM40" i="4" s="1"/>
  <c r="BN39" i="4"/>
  <c r="BN40" i="4" s="1"/>
  <c r="BO39" i="4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J39" i="4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V39" i="4"/>
  <c r="CV40" i="4" s="1"/>
  <c r="CW39" i="4"/>
  <c r="CW40" i="4" s="1"/>
  <c r="CX39" i="4"/>
  <c r="CX40" i="4" s="1"/>
  <c r="CY39" i="4"/>
  <c r="CZ39" i="4"/>
  <c r="CZ40" i="4" s="1"/>
  <c r="DA39" i="4"/>
  <c r="DA40" i="4" s="1"/>
  <c r="DB39" i="4"/>
  <c r="DB40" i="4" s="1"/>
  <c r="DC39" i="4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P39" i="4"/>
  <c r="DP40" i="4" s="1"/>
  <c r="DQ39" i="4"/>
  <c r="DQ40" i="4" s="1"/>
  <c r="DR39" i="4"/>
  <c r="DR40" i="4" s="1"/>
  <c r="DS39" i="4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J39" i="4"/>
  <c r="EJ40" i="4" s="1"/>
  <c r="EK39" i="4"/>
  <c r="EK40" i="4" s="1"/>
  <c r="EL39" i="4"/>
  <c r="EL40" i="4" s="1"/>
  <c r="EM39" i="4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D39" i="4"/>
  <c r="FD40" i="4" s="1"/>
  <c r="FE39" i="4"/>
  <c r="FE40" i="4" s="1"/>
  <c r="FF39" i="4"/>
  <c r="FF40" i="4" s="1"/>
  <c r="FG39" i="4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P39" i="4"/>
  <c r="FP40" i="4" s="1"/>
  <c r="FQ39" i="4"/>
  <c r="FQ40" i="4" s="1"/>
  <c r="FR39" i="4"/>
  <c r="FR40" i="4" s="1"/>
  <c r="FS39" i="4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B39" i="4"/>
  <c r="GB40" i="4" s="1"/>
  <c r="GC39" i="4"/>
  <c r="GC40" i="4" s="1"/>
  <c r="GD39" i="4"/>
  <c r="GD40" i="4" s="1"/>
  <c r="GE39" i="4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N39" i="4"/>
  <c r="GN40" i="4" s="1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V39" i="4"/>
  <c r="GV40" i="4" s="1"/>
  <c r="GW39" i="4"/>
  <c r="GW40" i="4" s="1"/>
  <c r="GX39" i="4"/>
  <c r="GX40" i="4" s="1"/>
  <c r="GY39" i="4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L39" i="4"/>
  <c r="HL40" i="4" s="1"/>
  <c r="HM39" i="4"/>
  <c r="HM40" i="4" s="1"/>
  <c r="HN39" i="4"/>
  <c r="HN40" i="4" s="1"/>
  <c r="HO39" i="4"/>
  <c r="HP39" i="4"/>
  <c r="HP40" i="4" s="1"/>
  <c r="HQ39" i="4"/>
  <c r="HQ40" i="4" s="1"/>
  <c r="HR39" i="4"/>
  <c r="HR40" i="4" s="1"/>
  <c r="HS39" i="4"/>
  <c r="HT39" i="4"/>
  <c r="HT40" i="4" s="1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V39" i="4"/>
  <c r="IV40" i="4" s="1"/>
  <c r="IW39" i="4"/>
  <c r="IW40" i="4" s="1"/>
  <c r="IX39" i="4"/>
  <c r="IX40" i="4" s="1"/>
  <c r="IY39" i="4"/>
  <c r="IZ39" i="4"/>
  <c r="IZ40" i="4" s="1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H39" i="4"/>
  <c r="JH40" i="4" s="1"/>
  <c r="JI39" i="4"/>
  <c r="JI40" i="4" s="1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T39" i="4"/>
  <c r="JT40" i="4" s="1"/>
  <c r="JU39" i="4"/>
  <c r="JU40" i="4" s="1"/>
  <c r="JV39" i="4"/>
  <c r="JV40" i="4" s="1"/>
  <c r="JW39" i="4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F39" i="4"/>
  <c r="KF40" i="4" s="1"/>
  <c r="KG39" i="4"/>
  <c r="KG40" i="4" s="1"/>
  <c r="KH39" i="4"/>
  <c r="KH40" i="4" s="1"/>
  <c r="KI39" i="4"/>
  <c r="KI40" i="4" s="1"/>
  <c r="KJ39" i="4"/>
  <c r="KJ40" i="4" s="1"/>
  <c r="KK39" i="4"/>
  <c r="KK40" i="4" s="1"/>
  <c r="KL39" i="4"/>
  <c r="KL40" i="4" s="1"/>
  <c r="KM39" i="4"/>
  <c r="KN39" i="4"/>
  <c r="KN40" i="4" s="1"/>
  <c r="KO39" i="4"/>
  <c r="KO40" i="4" s="1"/>
  <c r="KP39" i="4"/>
  <c r="KP40" i="4" s="1"/>
  <c r="KQ39" i="4"/>
  <c r="KR39" i="4"/>
  <c r="KR40" i="4" s="1"/>
  <c r="KS39" i="4"/>
  <c r="KS40" i="4" s="1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L39" i="4"/>
  <c r="LL40" i="4" s="1"/>
  <c r="LM39" i="4"/>
  <c r="LM40" i="4" s="1"/>
  <c r="LN39" i="4"/>
  <c r="LN40" i="4" s="1"/>
  <c r="LO39" i="4"/>
  <c r="LP39" i="4"/>
  <c r="LP40" i="4" s="1"/>
  <c r="LQ39" i="4"/>
  <c r="LQ40" i="4" s="1"/>
  <c r="LR39" i="4"/>
  <c r="LR40" i="4" s="1"/>
  <c r="LS39" i="4"/>
  <c r="LT39" i="4"/>
  <c r="LT40" i="4" s="1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B39" i="4"/>
  <c r="MB40" i="4" s="1"/>
  <c r="MC39" i="4"/>
  <c r="MC40" i="4" s="1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J39" i="4"/>
  <c r="MJ40" i="4" s="1"/>
  <c r="MK39" i="4"/>
  <c r="MK40" i="4" s="1"/>
  <c r="ML39" i="4"/>
  <c r="MM39" i="4"/>
  <c r="MN39" i="4"/>
  <c r="MN40" i="4" s="1"/>
  <c r="MO39" i="4"/>
  <c r="MO40" i="4" s="1"/>
  <c r="MP39" i="4"/>
  <c r="MP40" i="4" s="1"/>
  <c r="MQ39" i="4"/>
  <c r="MR39" i="4"/>
  <c r="MR40" i="4" s="1"/>
  <c r="MS39" i="4"/>
  <c r="MS40" i="4" s="1"/>
  <c r="MT39" i="4"/>
  <c r="MU39" i="4"/>
  <c r="MV39" i="4"/>
  <c r="MV40" i="4" s="1"/>
  <c r="MW39" i="4"/>
  <c r="MW40" i="4" s="1"/>
  <c r="MX39" i="4"/>
  <c r="MX40" i="4" s="1"/>
  <c r="MY39" i="4"/>
  <c r="MZ39" i="4"/>
  <c r="MZ40" i="4" s="1"/>
  <c r="NA39" i="4"/>
  <c r="NA40" i="4" s="1"/>
  <c r="NB39" i="4"/>
  <c r="NC39" i="4"/>
  <c r="ND39" i="4"/>
  <c r="ND40" i="4" s="1"/>
  <c r="NE39" i="4"/>
  <c r="NE40" i="4" s="1"/>
  <c r="NF39" i="4"/>
  <c r="NF40" i="4" s="1"/>
  <c r="NG39" i="4"/>
  <c r="NH39" i="4"/>
  <c r="NH40" i="4" s="1"/>
  <c r="NI39" i="4"/>
  <c r="NI40" i="4" s="1"/>
  <c r="NJ39" i="4"/>
  <c r="NK39" i="4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S39" i="4"/>
  <c r="NT39" i="4"/>
  <c r="NT40" i="4" s="1"/>
  <c r="NU39" i="4"/>
  <c r="NU40" i="4" s="1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J39" i="4"/>
  <c r="OJ40" i="4" s="1"/>
  <c r="OK39" i="4"/>
  <c r="OK40" i="4" s="1"/>
  <c r="OL39" i="4"/>
  <c r="OM39" i="4"/>
  <c r="OM40" i="4" s="1"/>
  <c r="ON39" i="4"/>
  <c r="ON40" i="4" s="1"/>
  <c r="OO39" i="4"/>
  <c r="OO40" i="4" s="1"/>
  <c r="OP39" i="4"/>
  <c r="OP40" i="4" s="1"/>
  <c r="OQ39" i="4"/>
  <c r="OR39" i="4"/>
  <c r="OR40" i="4" s="1"/>
  <c r="OS39" i="4"/>
  <c r="OS40" i="4" s="1"/>
  <c r="OT39" i="4"/>
  <c r="OT40" i="4" s="1"/>
  <c r="OU39" i="4"/>
  <c r="OV39" i="4"/>
  <c r="OV40" i="4" s="1"/>
  <c r="OW39" i="4"/>
  <c r="OW40" i="4" s="1"/>
  <c r="OX39" i="4"/>
  <c r="OX40" i="4" s="1"/>
  <c r="OY39" i="4"/>
  <c r="OZ39" i="4"/>
  <c r="OZ40" i="4" s="1"/>
  <c r="PA39" i="4"/>
  <c r="PA40" i="4" s="1"/>
  <c r="PB39" i="4"/>
  <c r="PB40" i="4" s="1"/>
  <c r="PC39" i="4"/>
  <c r="PD39" i="4"/>
  <c r="PD40" i="4" s="1"/>
  <c r="PE39" i="4"/>
  <c r="PE40" i="4" s="1"/>
  <c r="PF39" i="4"/>
  <c r="PF40" i="4" s="1"/>
  <c r="PG39" i="4"/>
  <c r="PH39" i="4"/>
  <c r="PH40" i="4" s="1"/>
  <c r="PI39" i="4"/>
  <c r="PI40" i="4" s="1"/>
  <c r="PJ39" i="4"/>
  <c r="PJ40" i="4" s="1"/>
  <c r="PK39" i="4"/>
  <c r="PL39" i="4"/>
  <c r="PL40" i="4" s="1"/>
  <c r="PM39" i="4"/>
  <c r="PM40" i="4" s="1"/>
  <c r="PN39" i="4"/>
  <c r="PN40" i="4" s="1"/>
  <c r="PO39" i="4"/>
  <c r="PP39" i="4"/>
  <c r="PP40" i="4" s="1"/>
  <c r="PQ39" i="4"/>
  <c r="PQ40" i="4" s="1"/>
  <c r="PR39" i="4"/>
  <c r="PR40" i="4" s="1"/>
  <c r="PS39" i="4"/>
  <c r="PT39" i="4"/>
  <c r="PT40" i="4" s="1"/>
  <c r="PU39" i="4"/>
  <c r="PU40" i="4" s="1"/>
  <c r="PV39" i="4"/>
  <c r="PV40" i="4" s="1"/>
  <c r="PW39" i="4"/>
  <c r="PX39" i="4"/>
  <c r="PX40" i="4" s="1"/>
  <c r="PY39" i="4"/>
  <c r="PY40" i="4" s="1"/>
  <c r="PZ39" i="4"/>
  <c r="PZ40" i="4" s="1"/>
  <c r="QA39" i="4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J39" i="4"/>
  <c r="QJ40" i="4" s="1"/>
  <c r="QK39" i="4"/>
  <c r="QK40" i="4" s="1"/>
  <c r="QL39" i="4"/>
  <c r="QM39" i="4"/>
  <c r="QM40" i="4" s="1"/>
  <c r="QN39" i="4"/>
  <c r="QN40" i="4" s="1"/>
  <c r="QO39" i="4"/>
  <c r="QO40" i="4" s="1"/>
  <c r="QP39" i="4"/>
  <c r="QP40" i="4" s="1"/>
  <c r="QQ39" i="4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Y39" i="4"/>
  <c r="QZ39" i="4"/>
  <c r="QZ40" i="4" s="1"/>
  <c r="RA39" i="4"/>
  <c r="RA40" i="4" s="1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H39" i="4"/>
  <c r="RH40" i="4" s="1"/>
  <c r="RI39" i="4"/>
  <c r="RI40" i="4" s="1"/>
  <c r="RJ39" i="4"/>
  <c r="RJ40" i="4" s="1"/>
  <c r="RK39" i="4"/>
  <c r="RL39" i="4"/>
  <c r="RL40" i="4" s="1"/>
  <c r="RM39" i="4"/>
  <c r="RM40" i="4" s="1"/>
  <c r="RN39" i="4"/>
  <c r="RN40" i="4" s="1"/>
  <c r="RO39" i="4"/>
  <c r="RP39" i="4"/>
  <c r="RP40" i="4" s="1"/>
  <c r="RQ39" i="4"/>
  <c r="RQ40" i="4" s="1"/>
  <c r="RR39" i="4"/>
  <c r="RR40" i="4" s="1"/>
  <c r="RS39" i="4"/>
  <c r="RT39" i="4"/>
  <c r="RT40" i="4" s="1"/>
  <c r="RU39" i="4"/>
  <c r="RU40" i="4" s="1"/>
  <c r="RV39" i="4"/>
  <c r="RV40" i="4" s="1"/>
  <c r="RW39" i="4"/>
  <c r="RX39" i="4"/>
  <c r="RX40" i="4" s="1"/>
  <c r="RY39" i="4"/>
  <c r="RY40" i="4" s="1"/>
  <c r="RZ39" i="4"/>
  <c r="RZ40" i="4" s="1"/>
  <c r="SA39" i="4"/>
  <c r="SB39" i="4"/>
  <c r="SB40" i="4" s="1"/>
  <c r="SC39" i="4"/>
  <c r="SC40" i="4" s="1"/>
  <c r="SD39" i="4"/>
  <c r="SD40" i="4" s="1"/>
  <c r="SE39" i="4"/>
  <c r="SF39" i="4"/>
  <c r="SF40" i="4" s="1"/>
  <c r="SG39" i="4"/>
  <c r="SG40" i="4" s="1"/>
  <c r="SH39" i="4"/>
  <c r="SH40" i="4" s="1"/>
  <c r="SI39" i="4"/>
  <c r="SJ39" i="4"/>
  <c r="SJ40" i="4" s="1"/>
  <c r="SK39" i="4"/>
  <c r="SK40" i="4" s="1"/>
  <c r="SL39" i="4"/>
  <c r="SL40" i="4" s="1"/>
  <c r="SM39" i="4"/>
  <c r="SM40" i="4" s="1"/>
  <c r="SN39" i="4"/>
  <c r="SN40" i="4" s="1"/>
  <c r="SO39" i="4"/>
  <c r="SO40" i="4" s="1"/>
  <c r="SP39" i="4"/>
  <c r="SQ39" i="4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X40" i="4" s="1"/>
  <c r="SY39" i="4"/>
  <c r="SZ39" i="4"/>
  <c r="SZ40" i="4" s="1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D40" i="4"/>
  <c r="L40" i="4"/>
  <c r="AJ40" i="4"/>
  <c r="AM40" i="4"/>
  <c r="AU40" i="4"/>
  <c r="BG40" i="4"/>
  <c r="BK40" i="4"/>
  <c r="BO40" i="4"/>
  <c r="CA40" i="4"/>
  <c r="CI40" i="4"/>
  <c r="CJ40" i="4"/>
  <c r="CU40" i="4"/>
  <c r="CY40" i="4"/>
  <c r="DC40" i="4"/>
  <c r="DO40" i="4"/>
  <c r="DS40" i="4"/>
  <c r="EA40" i="4"/>
  <c r="EI40" i="4"/>
  <c r="EM40" i="4"/>
  <c r="EU40" i="4"/>
  <c r="FC40" i="4"/>
  <c r="FG40" i="4"/>
  <c r="FO40" i="4"/>
  <c r="FS40" i="4"/>
  <c r="GA40" i="4"/>
  <c r="GE40" i="4"/>
  <c r="GM40" i="4"/>
  <c r="GU40" i="4"/>
  <c r="GY40" i="4"/>
  <c r="HK40" i="4"/>
  <c r="HO40" i="4"/>
  <c r="HS40" i="4"/>
  <c r="IE40" i="4"/>
  <c r="IM40" i="4"/>
  <c r="IU40" i="4"/>
  <c r="IY40" i="4"/>
  <c r="JG40" i="4"/>
  <c r="JS40" i="4"/>
  <c r="JW40" i="4"/>
  <c r="KE40" i="4"/>
  <c r="KM40" i="4"/>
  <c r="KQ40" i="4"/>
  <c r="KY40" i="4"/>
  <c r="LK40" i="4"/>
  <c r="LO40" i="4"/>
  <c r="LS40" i="4"/>
  <c r="MA40" i="4"/>
  <c r="MI40" i="4"/>
  <c r="ML40" i="4"/>
  <c r="MM40" i="4"/>
  <c r="MQ40" i="4"/>
  <c r="MT40" i="4"/>
  <c r="MU40" i="4"/>
  <c r="MY40" i="4"/>
  <c r="NB40" i="4"/>
  <c r="NC40" i="4"/>
  <c r="NG40" i="4"/>
  <c r="NJ40" i="4"/>
  <c r="NK40" i="4"/>
  <c r="NR40" i="4"/>
  <c r="NS40" i="4"/>
  <c r="OA40" i="4"/>
  <c r="OI40" i="4"/>
  <c r="OL40" i="4"/>
  <c r="OQ40" i="4"/>
  <c r="OU40" i="4"/>
  <c r="OY40" i="4"/>
  <c r="PC40" i="4"/>
  <c r="PG40" i="4"/>
  <c r="PK40" i="4"/>
  <c r="PO40" i="4"/>
  <c r="PS40" i="4"/>
  <c r="PW40" i="4"/>
  <c r="QA40" i="4"/>
  <c r="QI40" i="4"/>
  <c r="QL40" i="4"/>
  <c r="QQ40" i="4"/>
  <c r="QX40" i="4"/>
  <c r="QY40" i="4"/>
  <c r="RG40" i="4"/>
  <c r="RK40" i="4"/>
  <c r="RO40" i="4"/>
  <c r="RS40" i="4"/>
  <c r="RW40" i="4"/>
  <c r="SA40" i="4"/>
  <c r="SE40" i="4"/>
  <c r="SI40" i="4"/>
  <c r="SP40" i="4"/>
  <c r="SQ40" i="4"/>
  <c r="SY40" i="4"/>
  <c r="TG40" i="4"/>
  <c r="C39" i="4"/>
  <c r="C40" i="4" s="1"/>
  <c r="D34" i="3"/>
  <c r="D35" i="3" s="1"/>
  <c r="E34" i="3"/>
  <c r="E35" i="3" s="1"/>
  <c r="F34" i="3"/>
  <c r="F35" i="3" s="1"/>
  <c r="G34" i="3"/>
  <c r="G35" i="3" s="1"/>
  <c r="H34" i="3"/>
  <c r="H35" i="3" s="1"/>
  <c r="I34" i="3"/>
  <c r="I35" i="3" s="1"/>
  <c r="J34" i="3"/>
  <c r="J35" i="3" s="1"/>
  <c r="K34" i="3"/>
  <c r="K35" i="3" s="1"/>
  <c r="L34" i="3"/>
  <c r="L35" i="3" s="1"/>
  <c r="M34" i="3"/>
  <c r="M35" i="3" s="1"/>
  <c r="N34" i="3"/>
  <c r="N35" i="3" s="1"/>
  <c r="O34" i="3"/>
  <c r="O35" i="3" s="1"/>
  <c r="P34" i="3"/>
  <c r="P35" i="3" s="1"/>
  <c r="Q34" i="3"/>
  <c r="Q35" i="3" s="1"/>
  <c r="R34" i="3"/>
  <c r="R35" i="3" s="1"/>
  <c r="S34" i="3"/>
  <c r="S35" i="3" s="1"/>
  <c r="T34" i="3"/>
  <c r="T35" i="3" s="1"/>
  <c r="U34" i="3"/>
  <c r="U35" i="3" s="1"/>
  <c r="V34" i="3"/>
  <c r="V35" i="3" s="1"/>
  <c r="W34" i="3"/>
  <c r="W35" i="3" s="1"/>
  <c r="X34" i="3"/>
  <c r="X35" i="3" s="1"/>
  <c r="Y34" i="3"/>
  <c r="Y35" i="3" s="1"/>
  <c r="Z34" i="3"/>
  <c r="Z35" i="3" s="1"/>
  <c r="AA34" i="3"/>
  <c r="AA35" i="3" s="1"/>
  <c r="AB34" i="3"/>
  <c r="AB35" i="3" s="1"/>
  <c r="AC34" i="3"/>
  <c r="AC35" i="3" s="1"/>
  <c r="AD34" i="3"/>
  <c r="AD35" i="3" s="1"/>
  <c r="AE34" i="3"/>
  <c r="AE35" i="3" s="1"/>
  <c r="AF34" i="3"/>
  <c r="AF35" i="3" s="1"/>
  <c r="AG34" i="3"/>
  <c r="AG35" i="3" s="1"/>
  <c r="AH34" i="3"/>
  <c r="AH35" i="3" s="1"/>
  <c r="AI34" i="3"/>
  <c r="AI35" i="3" s="1"/>
  <c r="AJ34" i="3"/>
  <c r="AJ35" i="3" s="1"/>
  <c r="AK34" i="3"/>
  <c r="AK35" i="3" s="1"/>
  <c r="AL34" i="3"/>
  <c r="AL35" i="3" s="1"/>
  <c r="AM34" i="3"/>
  <c r="AM35" i="3" s="1"/>
  <c r="AN34" i="3"/>
  <c r="AN35" i="3" s="1"/>
  <c r="AO34" i="3"/>
  <c r="AO35" i="3" s="1"/>
  <c r="AP34" i="3"/>
  <c r="AP35" i="3" s="1"/>
  <c r="AQ34" i="3"/>
  <c r="AQ35" i="3" s="1"/>
  <c r="AR34" i="3"/>
  <c r="AR35" i="3" s="1"/>
  <c r="AS34" i="3"/>
  <c r="AS35" i="3" s="1"/>
  <c r="AT34" i="3"/>
  <c r="AT35" i="3" s="1"/>
  <c r="AU34" i="3"/>
  <c r="AU35" i="3" s="1"/>
  <c r="AV34" i="3"/>
  <c r="AV35" i="3" s="1"/>
  <c r="AW34" i="3"/>
  <c r="AW35" i="3" s="1"/>
  <c r="AX34" i="3"/>
  <c r="AX35" i="3" s="1"/>
  <c r="AY34" i="3"/>
  <c r="AY35" i="3" s="1"/>
  <c r="AZ34" i="3"/>
  <c r="AZ35" i="3" s="1"/>
  <c r="BA34" i="3"/>
  <c r="BA35" i="3" s="1"/>
  <c r="BB34" i="3"/>
  <c r="BB35" i="3" s="1"/>
  <c r="BC34" i="3"/>
  <c r="BC35" i="3" s="1"/>
  <c r="BD34" i="3"/>
  <c r="BD35" i="3" s="1"/>
  <c r="BE34" i="3"/>
  <c r="BE35" i="3" s="1"/>
  <c r="BF34" i="3"/>
  <c r="BF35" i="3" s="1"/>
  <c r="BG34" i="3"/>
  <c r="BG35" i="3" s="1"/>
  <c r="BH34" i="3"/>
  <c r="BH35" i="3" s="1"/>
  <c r="BI34" i="3"/>
  <c r="BI35" i="3" s="1"/>
  <c r="BJ34" i="3"/>
  <c r="BJ35" i="3" s="1"/>
  <c r="BK34" i="3"/>
  <c r="BK35" i="3" s="1"/>
  <c r="BL34" i="3"/>
  <c r="BL35" i="3" s="1"/>
  <c r="BM34" i="3"/>
  <c r="BM35" i="3" s="1"/>
  <c r="BN34" i="3"/>
  <c r="BN35" i="3" s="1"/>
  <c r="BO34" i="3"/>
  <c r="BO35" i="3" s="1"/>
  <c r="BP34" i="3"/>
  <c r="BP35" i="3" s="1"/>
  <c r="BQ34" i="3"/>
  <c r="BQ35" i="3" s="1"/>
  <c r="BR34" i="3"/>
  <c r="BR35" i="3" s="1"/>
  <c r="BS34" i="3"/>
  <c r="BS35" i="3" s="1"/>
  <c r="BT34" i="3"/>
  <c r="BT35" i="3" s="1"/>
  <c r="BU34" i="3"/>
  <c r="BU35" i="3" s="1"/>
  <c r="BV34" i="3"/>
  <c r="BV35" i="3" s="1"/>
  <c r="BW34" i="3"/>
  <c r="BW35" i="3" s="1"/>
  <c r="BX34" i="3"/>
  <c r="BX35" i="3" s="1"/>
  <c r="BY34" i="3"/>
  <c r="BY35" i="3" s="1"/>
  <c r="BZ34" i="3"/>
  <c r="BZ35" i="3" s="1"/>
  <c r="CA34" i="3"/>
  <c r="CA35" i="3" s="1"/>
  <c r="CB34" i="3"/>
  <c r="CB35" i="3" s="1"/>
  <c r="CC34" i="3"/>
  <c r="CC35" i="3" s="1"/>
  <c r="CD34" i="3"/>
  <c r="CD35" i="3" s="1"/>
  <c r="CE34" i="3"/>
  <c r="CE35" i="3" s="1"/>
  <c r="CF34" i="3"/>
  <c r="CF35" i="3" s="1"/>
  <c r="CG34" i="3"/>
  <c r="CG35" i="3" s="1"/>
  <c r="CH34" i="3"/>
  <c r="CH35" i="3" s="1"/>
  <c r="CI34" i="3"/>
  <c r="CI35" i="3" s="1"/>
  <c r="CJ34" i="3"/>
  <c r="CJ35" i="3" s="1"/>
  <c r="CK34" i="3"/>
  <c r="CK35" i="3" s="1"/>
  <c r="CL34" i="3"/>
  <c r="CL35" i="3" s="1"/>
  <c r="CM34" i="3"/>
  <c r="CM35" i="3" s="1"/>
  <c r="CN34" i="3"/>
  <c r="CN35" i="3" s="1"/>
  <c r="CO34" i="3"/>
  <c r="CO35" i="3" s="1"/>
  <c r="CP34" i="3"/>
  <c r="CP35" i="3" s="1"/>
  <c r="CQ34" i="3"/>
  <c r="CQ35" i="3" s="1"/>
  <c r="CR34" i="3"/>
  <c r="CR35" i="3" s="1"/>
  <c r="CS34" i="3"/>
  <c r="CS35" i="3" s="1"/>
  <c r="CT34" i="3"/>
  <c r="CT35" i="3" s="1"/>
  <c r="CU34" i="3"/>
  <c r="CU35" i="3" s="1"/>
  <c r="CV34" i="3"/>
  <c r="CV35" i="3" s="1"/>
  <c r="CW34" i="3"/>
  <c r="CW35" i="3" s="1"/>
  <c r="CX34" i="3"/>
  <c r="CX35" i="3" s="1"/>
  <c r="CY34" i="3"/>
  <c r="CY35" i="3" s="1"/>
  <c r="CZ34" i="3"/>
  <c r="CZ35" i="3" s="1"/>
  <c r="DA34" i="3"/>
  <c r="DA35" i="3" s="1"/>
  <c r="DB34" i="3"/>
  <c r="DB35" i="3" s="1"/>
  <c r="DC34" i="3"/>
  <c r="DC35" i="3" s="1"/>
  <c r="DD34" i="3"/>
  <c r="DD35" i="3" s="1"/>
  <c r="DE34" i="3"/>
  <c r="DE35" i="3" s="1"/>
  <c r="DF34" i="3"/>
  <c r="DF35" i="3" s="1"/>
  <c r="DG34" i="3"/>
  <c r="DG35" i="3" s="1"/>
  <c r="DH34" i="3"/>
  <c r="DH35" i="3" s="1"/>
  <c r="DI34" i="3"/>
  <c r="DI35" i="3" s="1"/>
  <c r="DJ34" i="3"/>
  <c r="DJ35" i="3" s="1"/>
  <c r="DK34" i="3"/>
  <c r="DK35" i="3" s="1"/>
  <c r="DL34" i="3"/>
  <c r="DL35" i="3" s="1"/>
  <c r="DM34" i="3"/>
  <c r="DM35" i="3" s="1"/>
  <c r="DN34" i="3"/>
  <c r="DN35" i="3" s="1"/>
  <c r="DO34" i="3"/>
  <c r="DO35" i="3" s="1"/>
  <c r="DP34" i="3"/>
  <c r="DP35" i="3" s="1"/>
  <c r="DQ34" i="3"/>
  <c r="DQ35" i="3" s="1"/>
  <c r="DR34" i="3"/>
  <c r="DR35" i="3" s="1"/>
  <c r="DS34" i="3"/>
  <c r="DS35" i="3" s="1"/>
  <c r="DT34" i="3"/>
  <c r="DT35" i="3" s="1"/>
  <c r="DU34" i="3"/>
  <c r="DU35" i="3" s="1"/>
  <c r="DV34" i="3"/>
  <c r="DV35" i="3" s="1"/>
  <c r="DW34" i="3"/>
  <c r="DW35" i="3" s="1"/>
  <c r="DX34" i="3"/>
  <c r="DX35" i="3" s="1"/>
  <c r="DY34" i="3"/>
  <c r="DY35" i="3" s="1"/>
  <c r="DZ34" i="3"/>
  <c r="DZ35" i="3" s="1"/>
  <c r="EA34" i="3"/>
  <c r="EA35" i="3" s="1"/>
  <c r="EB34" i="3"/>
  <c r="EB35" i="3" s="1"/>
  <c r="EC34" i="3"/>
  <c r="EC35" i="3" s="1"/>
  <c r="ED34" i="3"/>
  <c r="ED35" i="3" s="1"/>
  <c r="EE34" i="3"/>
  <c r="EE35" i="3" s="1"/>
  <c r="EF34" i="3"/>
  <c r="EF35" i="3" s="1"/>
  <c r="EG34" i="3"/>
  <c r="EG35" i="3" s="1"/>
  <c r="EH34" i="3"/>
  <c r="EH35" i="3" s="1"/>
  <c r="EI34" i="3"/>
  <c r="EI35" i="3" s="1"/>
  <c r="EJ34" i="3"/>
  <c r="EJ35" i="3" s="1"/>
  <c r="EK34" i="3"/>
  <c r="EK35" i="3" s="1"/>
  <c r="EL34" i="3"/>
  <c r="EL35" i="3" s="1"/>
  <c r="EM34" i="3"/>
  <c r="EM35" i="3" s="1"/>
  <c r="EN34" i="3"/>
  <c r="EN35" i="3" s="1"/>
  <c r="EO34" i="3"/>
  <c r="EO35" i="3" s="1"/>
  <c r="EP34" i="3"/>
  <c r="EP35" i="3" s="1"/>
  <c r="EQ34" i="3"/>
  <c r="EQ35" i="3" s="1"/>
  <c r="ER34" i="3"/>
  <c r="ER35" i="3" s="1"/>
  <c r="ES34" i="3"/>
  <c r="ES35" i="3" s="1"/>
  <c r="ET34" i="3"/>
  <c r="ET35" i="3" s="1"/>
  <c r="EU34" i="3"/>
  <c r="EU35" i="3" s="1"/>
  <c r="EV34" i="3"/>
  <c r="EV35" i="3" s="1"/>
  <c r="EW34" i="3"/>
  <c r="EW35" i="3" s="1"/>
  <c r="EX34" i="3"/>
  <c r="EX35" i="3" s="1"/>
  <c r="EY34" i="3"/>
  <c r="EY35" i="3" s="1"/>
  <c r="EZ34" i="3"/>
  <c r="EZ35" i="3" s="1"/>
  <c r="FA34" i="3"/>
  <c r="FA35" i="3" s="1"/>
  <c r="FB34" i="3"/>
  <c r="FB35" i="3" s="1"/>
  <c r="FC34" i="3"/>
  <c r="FC35" i="3" s="1"/>
  <c r="FD34" i="3"/>
  <c r="FD35" i="3" s="1"/>
  <c r="FE34" i="3"/>
  <c r="FE35" i="3" s="1"/>
  <c r="FF34" i="3"/>
  <c r="FF35" i="3" s="1"/>
  <c r="FG34" i="3"/>
  <c r="FG35" i="3" s="1"/>
  <c r="FH34" i="3"/>
  <c r="FH35" i="3" s="1"/>
  <c r="FI34" i="3"/>
  <c r="FI35" i="3" s="1"/>
  <c r="FJ34" i="3"/>
  <c r="FJ35" i="3" s="1"/>
  <c r="FK34" i="3"/>
  <c r="FK35" i="3" s="1"/>
  <c r="FL34" i="3"/>
  <c r="FL35" i="3" s="1"/>
  <c r="FM34" i="3"/>
  <c r="FM35" i="3" s="1"/>
  <c r="FN34" i="3"/>
  <c r="FN35" i="3" s="1"/>
  <c r="FO34" i="3"/>
  <c r="FO35" i="3" s="1"/>
  <c r="FP34" i="3"/>
  <c r="FP35" i="3" s="1"/>
  <c r="FQ34" i="3"/>
  <c r="FQ35" i="3" s="1"/>
  <c r="FR34" i="3"/>
  <c r="FR35" i="3" s="1"/>
  <c r="FS34" i="3"/>
  <c r="FS35" i="3" s="1"/>
  <c r="FT34" i="3"/>
  <c r="FT35" i="3" s="1"/>
  <c r="FU34" i="3"/>
  <c r="FU35" i="3" s="1"/>
  <c r="FV34" i="3"/>
  <c r="FV35" i="3" s="1"/>
  <c r="FW34" i="3"/>
  <c r="FW35" i="3" s="1"/>
  <c r="FX34" i="3"/>
  <c r="FX35" i="3" s="1"/>
  <c r="FY34" i="3"/>
  <c r="FY35" i="3" s="1"/>
  <c r="FZ34" i="3"/>
  <c r="FZ35" i="3" s="1"/>
  <c r="GA34" i="3"/>
  <c r="GA35" i="3" s="1"/>
  <c r="GB35" i="3"/>
  <c r="GC34" i="3"/>
  <c r="GC35" i="3" s="1"/>
  <c r="GD34" i="3"/>
  <c r="GD35" i="3" s="1"/>
  <c r="GE34" i="3"/>
  <c r="GE35" i="3" s="1"/>
  <c r="GF34" i="3"/>
  <c r="GF35" i="3" s="1"/>
  <c r="GG34" i="3"/>
  <c r="GG35" i="3" s="1"/>
  <c r="GH34" i="3"/>
  <c r="GH35" i="3" s="1"/>
  <c r="GI34" i="3"/>
  <c r="GI35" i="3" s="1"/>
  <c r="GJ34" i="3"/>
  <c r="GJ35" i="3" s="1"/>
  <c r="GK34" i="3"/>
  <c r="GK35" i="3" s="1"/>
  <c r="GL34" i="3"/>
  <c r="GL35" i="3" s="1"/>
  <c r="GM34" i="3"/>
  <c r="GM35" i="3" s="1"/>
  <c r="GN34" i="3"/>
  <c r="GN35" i="3" s="1"/>
  <c r="GO34" i="3"/>
  <c r="GO35" i="3" s="1"/>
  <c r="GP34" i="3"/>
  <c r="GP35" i="3" s="1"/>
  <c r="GQ34" i="3"/>
  <c r="GQ35" i="3" s="1"/>
  <c r="GR34" i="3"/>
  <c r="GR35" i="3" s="1"/>
  <c r="GS34" i="3"/>
  <c r="GS35" i="3" s="1"/>
  <c r="GT34" i="3"/>
  <c r="GT35" i="3" s="1"/>
  <c r="GU34" i="3"/>
  <c r="GU35" i="3" s="1"/>
  <c r="GV34" i="3"/>
  <c r="GV35" i="3" s="1"/>
  <c r="GW34" i="3"/>
  <c r="GW35" i="3" s="1"/>
  <c r="GX34" i="3"/>
  <c r="GX35" i="3" s="1"/>
  <c r="GY34" i="3"/>
  <c r="GY35" i="3" s="1"/>
  <c r="GZ34" i="3"/>
  <c r="GZ35" i="3" s="1"/>
  <c r="HA34" i="3"/>
  <c r="HA35" i="3" s="1"/>
  <c r="HB34" i="3"/>
  <c r="HB35" i="3" s="1"/>
  <c r="HC34" i="3"/>
  <c r="HC35" i="3" s="1"/>
  <c r="HD34" i="3"/>
  <c r="HD35" i="3" s="1"/>
  <c r="HE34" i="3"/>
  <c r="HE35" i="3" s="1"/>
  <c r="HF34" i="3"/>
  <c r="HF35" i="3" s="1"/>
  <c r="HG34" i="3"/>
  <c r="HG35" i="3" s="1"/>
  <c r="HH34" i="3"/>
  <c r="HH35" i="3" s="1"/>
  <c r="HI34" i="3"/>
  <c r="HI35" i="3" s="1"/>
  <c r="HJ34" i="3"/>
  <c r="HJ35" i="3" s="1"/>
  <c r="HK34" i="3"/>
  <c r="HK35" i="3" s="1"/>
  <c r="HL34" i="3"/>
  <c r="HL35" i="3" s="1"/>
  <c r="HM34" i="3"/>
  <c r="HM35" i="3" s="1"/>
  <c r="HN35" i="3"/>
  <c r="HO34" i="3"/>
  <c r="HO35" i="3" s="1"/>
  <c r="HP34" i="3"/>
  <c r="HP35" i="3" s="1"/>
  <c r="HQ34" i="3"/>
  <c r="HQ35" i="3" s="1"/>
  <c r="HR34" i="3"/>
  <c r="HR35" i="3" s="1"/>
  <c r="HS34" i="3"/>
  <c r="HS35" i="3" s="1"/>
  <c r="HT34" i="3"/>
  <c r="HT35" i="3" s="1"/>
  <c r="HU34" i="3"/>
  <c r="HU35" i="3" s="1"/>
  <c r="HV34" i="3"/>
  <c r="HV35" i="3" s="1"/>
  <c r="HW34" i="3"/>
  <c r="HW35" i="3" s="1"/>
  <c r="HX34" i="3"/>
  <c r="HX35" i="3" s="1"/>
  <c r="HY34" i="3"/>
  <c r="HY35" i="3" s="1"/>
  <c r="HZ34" i="3"/>
  <c r="HZ35" i="3" s="1"/>
  <c r="IA34" i="3"/>
  <c r="IA35" i="3" s="1"/>
  <c r="IB34" i="3"/>
  <c r="IB35" i="3" s="1"/>
  <c r="IC34" i="3"/>
  <c r="IC35" i="3" s="1"/>
  <c r="ID34" i="3"/>
  <c r="ID35" i="3" s="1"/>
  <c r="IE34" i="3"/>
  <c r="IE35" i="3" s="1"/>
  <c r="IF34" i="3"/>
  <c r="IF35" i="3" s="1"/>
  <c r="IG34" i="3"/>
  <c r="IG35" i="3" s="1"/>
  <c r="IH34" i="3"/>
  <c r="IH35" i="3" s="1"/>
  <c r="II35" i="3"/>
  <c r="IJ34" i="3"/>
  <c r="IJ35" i="3" s="1"/>
  <c r="IK34" i="3"/>
  <c r="IK35" i="3" s="1"/>
  <c r="IL34" i="3"/>
  <c r="IL35" i="3" s="1"/>
  <c r="IM34" i="3"/>
  <c r="IM35" i="3" s="1"/>
  <c r="IN34" i="3"/>
  <c r="IN35" i="3" s="1"/>
  <c r="IO34" i="3"/>
  <c r="IO35" i="3" s="1"/>
  <c r="IP34" i="3"/>
  <c r="IP35" i="3" s="1"/>
  <c r="IQ34" i="3"/>
  <c r="IQ35" i="3" s="1"/>
  <c r="IR34" i="3"/>
  <c r="IR35" i="3" s="1"/>
  <c r="IS34" i="3"/>
  <c r="IS35" i="3" s="1"/>
  <c r="IT34" i="3"/>
  <c r="IT35" i="3" s="1"/>
  <c r="IU34" i="3"/>
  <c r="IU35" i="3" s="1"/>
  <c r="IV34" i="3"/>
  <c r="IV35" i="3" s="1"/>
  <c r="IW34" i="3"/>
  <c r="IW35" i="3" s="1"/>
  <c r="IX34" i="3"/>
  <c r="IX35" i="3" s="1"/>
  <c r="IY34" i="3"/>
  <c r="IY35" i="3" s="1"/>
  <c r="IZ34" i="3"/>
  <c r="IZ35" i="3" s="1"/>
  <c r="JA34" i="3"/>
  <c r="JA35" i="3" s="1"/>
  <c r="JB34" i="3"/>
  <c r="JB35" i="3" s="1"/>
  <c r="JC34" i="3"/>
  <c r="JC35" i="3" s="1"/>
  <c r="JD34" i="3"/>
  <c r="JD35" i="3" s="1"/>
  <c r="JE34" i="3"/>
  <c r="JE35" i="3" s="1"/>
  <c r="JF34" i="3"/>
  <c r="JF35" i="3" s="1"/>
  <c r="JG34" i="3"/>
  <c r="JG35" i="3" s="1"/>
  <c r="JH34" i="3"/>
  <c r="JH35" i="3" s="1"/>
  <c r="JI34" i="3"/>
  <c r="JI35" i="3" s="1"/>
  <c r="JJ34" i="3"/>
  <c r="JJ35" i="3" s="1"/>
  <c r="JK34" i="3"/>
  <c r="JK35" i="3" s="1"/>
  <c r="JL34" i="3"/>
  <c r="JL35" i="3" s="1"/>
  <c r="JM34" i="3"/>
  <c r="JM35" i="3" s="1"/>
  <c r="JN34" i="3"/>
  <c r="JN35" i="3" s="1"/>
  <c r="JO34" i="3"/>
  <c r="JO35" i="3" s="1"/>
  <c r="JP34" i="3"/>
  <c r="JP35" i="3" s="1"/>
  <c r="JQ34" i="3"/>
  <c r="JQ35" i="3" s="1"/>
  <c r="JR34" i="3"/>
  <c r="JR35" i="3" s="1"/>
  <c r="JS34" i="3"/>
  <c r="JS35" i="3" s="1"/>
  <c r="JT34" i="3"/>
  <c r="JT35" i="3" s="1"/>
  <c r="JU34" i="3"/>
  <c r="JU35" i="3" s="1"/>
  <c r="JV34" i="3"/>
  <c r="JV35" i="3" s="1"/>
  <c r="JW34" i="3"/>
  <c r="JW35" i="3" s="1"/>
  <c r="JX34" i="3"/>
  <c r="JX35" i="3" s="1"/>
  <c r="JY34" i="3"/>
  <c r="JY35" i="3" s="1"/>
  <c r="JZ34" i="3"/>
  <c r="JZ35" i="3" s="1"/>
  <c r="KA34" i="3"/>
  <c r="KA35" i="3" s="1"/>
  <c r="KB34" i="3"/>
  <c r="KB35" i="3" s="1"/>
  <c r="KC34" i="3"/>
  <c r="KC35" i="3" s="1"/>
  <c r="KD34" i="3"/>
  <c r="KD35" i="3" s="1"/>
  <c r="KE34" i="3"/>
  <c r="KE35" i="3" s="1"/>
  <c r="KF34" i="3"/>
  <c r="KF35" i="3" s="1"/>
  <c r="KG34" i="3"/>
  <c r="KG35" i="3" s="1"/>
  <c r="KH34" i="3"/>
  <c r="KH35" i="3" s="1"/>
  <c r="KI34" i="3"/>
  <c r="KI35" i="3" s="1"/>
  <c r="KJ34" i="3"/>
  <c r="KJ35" i="3" s="1"/>
  <c r="KK34" i="3"/>
  <c r="KK35" i="3" s="1"/>
  <c r="KL34" i="3"/>
  <c r="KL35" i="3" s="1"/>
  <c r="KM34" i="3"/>
  <c r="KM35" i="3" s="1"/>
  <c r="KN34" i="3"/>
  <c r="KN35" i="3" s="1"/>
  <c r="KO34" i="3"/>
  <c r="KO35" i="3" s="1"/>
  <c r="KP34" i="3"/>
  <c r="KP35" i="3" s="1"/>
  <c r="KQ34" i="3"/>
  <c r="KQ35" i="3" s="1"/>
  <c r="KR34" i="3"/>
  <c r="KR35" i="3" s="1"/>
  <c r="KS34" i="3"/>
  <c r="KS35" i="3" s="1"/>
  <c r="KT34" i="3"/>
  <c r="KT35" i="3" s="1"/>
  <c r="KU34" i="3"/>
  <c r="KU35" i="3" s="1"/>
  <c r="KV34" i="3"/>
  <c r="KV35" i="3" s="1"/>
  <c r="KW34" i="3"/>
  <c r="KW35" i="3" s="1"/>
  <c r="KX35" i="3"/>
  <c r="KY34" i="3"/>
  <c r="KY35" i="3" s="1"/>
  <c r="KZ34" i="3"/>
  <c r="KZ35" i="3" s="1"/>
  <c r="LA34" i="3"/>
  <c r="LA35" i="3" s="1"/>
  <c r="LB34" i="3"/>
  <c r="LB35" i="3" s="1"/>
  <c r="LC34" i="3"/>
  <c r="LC35" i="3" s="1"/>
  <c r="LD34" i="3"/>
  <c r="LD35" i="3" s="1"/>
  <c r="LE34" i="3"/>
  <c r="LE35" i="3" s="1"/>
  <c r="LF34" i="3"/>
  <c r="LF35" i="3" s="1"/>
  <c r="LG34" i="3"/>
  <c r="LG35" i="3" s="1"/>
  <c r="LH34" i="3"/>
  <c r="LH35" i="3" s="1"/>
  <c r="LI34" i="3"/>
  <c r="LI35" i="3" s="1"/>
  <c r="LJ34" i="3"/>
  <c r="LJ35" i="3" s="1"/>
  <c r="LK34" i="3"/>
  <c r="LK35" i="3" s="1"/>
  <c r="LL35" i="3"/>
  <c r="LM34" i="3"/>
  <c r="LM35" i="3" s="1"/>
  <c r="LN34" i="3"/>
  <c r="LN35" i="3" s="1"/>
  <c r="LO34" i="3"/>
  <c r="LO35" i="3" s="1"/>
  <c r="LP34" i="3"/>
  <c r="LP35" i="3" s="1"/>
  <c r="LQ34" i="3"/>
  <c r="LQ35" i="3" s="1"/>
  <c r="LR34" i="3"/>
  <c r="LR35" i="3" s="1"/>
  <c r="LS34" i="3"/>
  <c r="LS35" i="3" s="1"/>
  <c r="LT34" i="3"/>
  <c r="LT35" i="3" s="1"/>
  <c r="LU34" i="3"/>
  <c r="LU35" i="3" s="1"/>
  <c r="LV34" i="3"/>
  <c r="LV35" i="3" s="1"/>
  <c r="LW34" i="3"/>
  <c r="LW35" i="3" s="1"/>
  <c r="LX34" i="3"/>
  <c r="LX35" i="3" s="1"/>
  <c r="LY34" i="3"/>
  <c r="LY35" i="3" s="1"/>
  <c r="LZ34" i="3"/>
  <c r="LZ35" i="3" s="1"/>
  <c r="MA34" i="3"/>
  <c r="MA35" i="3" s="1"/>
  <c r="MB34" i="3"/>
  <c r="MB35" i="3" s="1"/>
  <c r="MC34" i="3"/>
  <c r="MC35" i="3" s="1"/>
  <c r="MD34" i="3"/>
  <c r="MD35" i="3" s="1"/>
  <c r="ME34" i="3"/>
  <c r="ME35" i="3" s="1"/>
  <c r="MF34" i="3"/>
  <c r="MF35" i="3" s="1"/>
  <c r="MG34" i="3"/>
  <c r="MG35" i="3" s="1"/>
  <c r="MH34" i="3"/>
  <c r="MH35" i="3" s="1"/>
  <c r="MI34" i="3"/>
  <c r="MI35" i="3" s="1"/>
  <c r="MJ34" i="3"/>
  <c r="MJ35" i="3" s="1"/>
  <c r="MK34" i="3"/>
  <c r="MK35" i="3" s="1"/>
  <c r="ML34" i="3"/>
  <c r="ML35" i="3" s="1"/>
  <c r="MM34" i="3"/>
  <c r="MM35" i="3" s="1"/>
  <c r="MN34" i="3"/>
  <c r="MN35" i="3" s="1"/>
  <c r="MO34" i="3"/>
  <c r="MO35" i="3" s="1"/>
  <c r="C34" i="3"/>
  <c r="C35" i="3" s="1"/>
  <c r="G39" i="2"/>
  <c r="G40" i="2" s="1"/>
  <c r="H39" i="2"/>
  <c r="H40" i="2" s="1"/>
  <c r="I39" i="2"/>
  <c r="I40" i="2" s="1"/>
  <c r="J39" i="2"/>
  <c r="J40" i="2" s="1"/>
  <c r="K39" i="2"/>
  <c r="K40" i="2" s="1"/>
  <c r="L39" i="2"/>
  <c r="L40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X39" i="2"/>
  <c r="X40" i="2" s="1"/>
  <c r="Y39" i="2"/>
  <c r="Y40" i="2" s="1"/>
  <c r="Z39" i="2"/>
  <c r="Z40" i="2" s="1"/>
  <c r="AA39" i="2"/>
  <c r="AA40" i="2" s="1"/>
  <c r="AB39" i="2"/>
  <c r="AB40" i="2" s="1"/>
  <c r="AC39" i="2"/>
  <c r="AC40" i="2" s="1"/>
  <c r="AD39" i="2"/>
  <c r="AD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N39" i="2"/>
  <c r="AN40" i="2" s="1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X40" i="2" s="1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H40" i="2" s="1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T39" i="2"/>
  <c r="BT40" i="2" s="1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O40" i="2" s="1"/>
  <c r="CP39" i="2"/>
  <c r="CP40" i="2" s="1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L39" i="2"/>
  <c r="DL40" i="2" s="1"/>
  <c r="DM39" i="2"/>
  <c r="DM40" i="2" s="1"/>
  <c r="DN39" i="2"/>
  <c r="DN40" i="2" s="1"/>
  <c r="DO39" i="2"/>
  <c r="DO40" i="2" s="1"/>
  <c r="DP39" i="2"/>
  <c r="DP40" i="2" s="1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B40" i="2" s="1"/>
  <c r="EC39" i="2"/>
  <c r="EC40" i="2" s="1"/>
  <c r="ED39" i="2"/>
  <c r="ED40" i="2" s="1"/>
  <c r="EE39" i="2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R39" i="2"/>
  <c r="ER40" i="2" s="1"/>
  <c r="ES39" i="2"/>
  <c r="ES40" i="2" s="1"/>
  <c r="ET39" i="2"/>
  <c r="ET40" i="2" s="1"/>
  <c r="EU39" i="2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H40" i="2" s="1"/>
  <c r="FI39" i="2"/>
  <c r="FI40" i="2" s="1"/>
  <c r="FJ39" i="2"/>
  <c r="FJ40" i="2" s="1"/>
  <c r="FK39" i="2"/>
  <c r="FL39" i="2"/>
  <c r="FL40" i="2" s="1"/>
  <c r="FM39" i="2"/>
  <c r="FM40" i="2" s="1"/>
  <c r="FN39" i="2"/>
  <c r="FN40" i="2" s="1"/>
  <c r="FO39" i="2"/>
  <c r="FO40" i="2" s="1"/>
  <c r="FP39" i="2"/>
  <c r="FP40" i="2" s="1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G40" i="2" s="1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N40" i="2" s="1"/>
  <c r="GO39" i="2"/>
  <c r="GO40" i="2" s="1"/>
  <c r="GP39" i="2"/>
  <c r="GP40" i="2" s="1"/>
  <c r="GQ39" i="2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A40" i="2" s="1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H39" i="2"/>
  <c r="HH40" i="2" s="1"/>
  <c r="HI39" i="2"/>
  <c r="HI40" i="2" s="1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J39" i="2"/>
  <c r="IJ40" i="2" s="1"/>
  <c r="IK39" i="2"/>
  <c r="IK40" i="2" s="1"/>
  <c r="IL39" i="2"/>
  <c r="IL40" i="2" s="1"/>
  <c r="IM39" i="2"/>
  <c r="IN39" i="2"/>
  <c r="IN40" i="2" s="1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IZ40" i="2" s="1"/>
  <c r="JA39" i="2"/>
  <c r="JA40" i="2" s="1"/>
  <c r="JB39" i="2"/>
  <c r="JB40" i="2" s="1"/>
  <c r="JC39" i="2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N40" i="2" s="1"/>
  <c r="JO39" i="2"/>
  <c r="JP39" i="2"/>
  <c r="JP40" i="2" s="1"/>
  <c r="JQ39" i="2"/>
  <c r="JQ40" i="2" s="1"/>
  <c r="JR39" i="2"/>
  <c r="JR40" i="2" s="1"/>
  <c r="JS39" i="2"/>
  <c r="JT39" i="2"/>
  <c r="JT40" i="2" s="1"/>
  <c r="JU39" i="2"/>
  <c r="JU40" i="2" s="1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KZ40" i="2" s="1"/>
  <c r="LA39" i="2"/>
  <c r="LA40" i="2" s="1"/>
  <c r="LB39" i="2"/>
  <c r="LB40" i="2" s="1"/>
  <c r="LC39" i="2"/>
  <c r="LC40" i="2" s="1"/>
  <c r="LD39" i="2"/>
  <c r="LD40" i="2" s="1"/>
  <c r="LE39" i="2"/>
  <c r="LE40" i="2" s="1"/>
  <c r="W40" i="2"/>
  <c r="AM40" i="2"/>
  <c r="BS40" i="2"/>
  <c r="CI40" i="2"/>
  <c r="DK40" i="2"/>
  <c r="EE40" i="2"/>
  <c r="EQ40" i="2"/>
  <c r="EU40" i="2"/>
  <c r="FK40" i="2"/>
  <c r="FW40" i="2"/>
  <c r="GQ40" i="2"/>
  <c r="HG40" i="2"/>
  <c r="II40" i="2"/>
  <c r="IM40" i="2"/>
  <c r="JC40" i="2"/>
  <c r="JO40" i="2"/>
  <c r="JS40" i="2"/>
  <c r="KI40" i="2"/>
  <c r="D39" i="2"/>
  <c r="D40" i="2" s="1"/>
  <c r="E39" i="2"/>
  <c r="E40" i="2" s="1"/>
  <c r="F39" i="2"/>
  <c r="F40" i="2" s="1"/>
  <c r="C39" i="2"/>
  <c r="C40" i="2" s="1"/>
  <c r="F40" i="1"/>
  <c r="D39" i="1"/>
  <c r="D40" i="1" s="1"/>
  <c r="E39" i="1"/>
  <c r="E40" i="1" s="1"/>
  <c r="F39" i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45" i="4" l="1"/>
  <c r="D44" i="4"/>
  <c r="D45" i="5"/>
  <c r="D43" i="4"/>
  <c r="D43" i="5"/>
  <c r="D44" i="5"/>
  <c r="D38" i="3"/>
  <c r="D39" i="3"/>
  <c r="D40" i="3"/>
  <c r="D52" i="4"/>
  <c r="D56" i="5"/>
  <c r="D53" i="5"/>
  <c r="D49" i="5"/>
  <c r="D60" i="5"/>
  <c r="D55" i="5"/>
  <c r="D52" i="5"/>
  <c r="D48" i="5"/>
  <c r="D59" i="5"/>
  <c r="D51" i="5"/>
  <c r="D47" i="5"/>
  <c r="D61" i="5"/>
  <c r="D57" i="5"/>
  <c r="D57" i="4"/>
  <c r="D56" i="4"/>
  <c r="D60" i="4"/>
  <c r="D61" i="4"/>
  <c r="D53" i="4"/>
  <c r="D47" i="4"/>
  <c r="D59" i="4"/>
  <c r="D51" i="4"/>
  <c r="D49" i="4"/>
  <c r="D55" i="4"/>
  <c r="D48" i="4"/>
  <c r="D43" i="3"/>
  <c r="D54" i="3"/>
  <c r="D48" i="3"/>
  <c r="D52" i="3"/>
  <c r="D47" i="3"/>
  <c r="D42" i="3"/>
  <c r="D56" i="3"/>
  <c r="D55" i="3"/>
  <c r="D51" i="3"/>
  <c r="D46" i="3"/>
  <c r="D50" i="3"/>
  <c r="D44" i="3"/>
  <c r="D45" i="2"/>
  <c r="D57" i="2"/>
  <c r="D52" i="2"/>
  <c r="D48" i="2"/>
  <c r="D44" i="2"/>
  <c r="D61" i="2"/>
  <c r="D56" i="2"/>
  <c r="D51" i="2"/>
  <c r="D47" i="2"/>
  <c r="D43" i="2"/>
  <c r="D60" i="2"/>
  <c r="D55" i="2"/>
  <c r="D59" i="2"/>
  <c r="D53" i="2"/>
  <c r="D49" i="2"/>
  <c r="D59" i="1"/>
  <c r="D51" i="1"/>
  <c r="D49" i="1"/>
  <c r="D56" i="1"/>
  <c r="D61" i="1"/>
  <c r="D55" i="1"/>
  <c r="D53" i="1"/>
  <c r="D47" i="1"/>
  <c r="D57" i="1"/>
  <c r="D48" i="1"/>
  <c r="D60" i="1"/>
  <c r="D52" i="1"/>
  <c r="D44" i="1"/>
  <c r="D45" i="1"/>
  <c r="D43" i="1"/>
</calcChain>
</file>

<file path=xl/sharedStrings.xml><?xml version="1.0" encoding="utf-8"?>
<sst xmlns="http://schemas.openxmlformats.org/spreadsheetml/2006/main" count="3812" uniqueCount="3184">
  <si>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</si>
  <si>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</si>
  <si>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</si>
  <si>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</si>
  <si>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</si>
  <si>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</si>
  <si>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</si>
  <si>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</si>
  <si>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</si>
  <si>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</si>
  <si>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</si>
  <si>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</si>
  <si>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</si>
  <si>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</si>
  <si>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</si>
  <si>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</si>
  <si>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</si>
  <si>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</si>
  <si>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</si>
  <si>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</si>
  <si>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</si>
  <si>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</si>
  <si>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</si>
  <si>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</si>
  <si>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</si>
  <si>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</si>
  <si>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</si>
  <si>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</si>
  <si>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</si>
  <si>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</si>
  <si>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</si>
  <si>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</si>
  <si>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</si>
  <si>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</si>
  <si>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</si>
  <si>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</si>
  <si>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</si>
  <si>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</si>
  <si>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</si>
  <si>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</si>
  <si>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</si>
  <si>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</si>
  <si>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</si>
  <si>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</si>
  <si>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</si>
  <si>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</si>
  <si>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</si>
  <si>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</si>
  <si>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</si>
  <si>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</si>
  <si>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</si>
  <si>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</si>
  <si>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</si>
  <si>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</si>
  <si>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</si>
  <si>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</si>
  <si>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</si>
  <si>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</si>
  <si>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</si>
  <si>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</si>
  <si>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</si>
  <si>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</si>
  <si>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</si>
  <si>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</si>
  <si>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</si>
  <si>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</si>
  <si>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</si>
  <si>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</si>
  <si>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</si>
  <si>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</si>
  <si>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</si>
  <si>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</si>
  <si>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</si>
  <si>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</si>
  <si>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</si>
  <si>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</si>
  <si>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</si>
  <si>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</si>
  <si>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</si>
  <si>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</si>
  <si>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</si>
  <si>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</si>
  <si>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</si>
  <si>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</si>
  <si>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</si>
  <si>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</si>
  <si>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</si>
  <si>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</si>
  <si>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</si>
  <si>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</si>
  <si>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</si>
  <si>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</si>
  <si>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</si>
  <si>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</si>
  <si>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</si>
  <si>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</si>
  <si>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</si>
  <si>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</si>
  <si>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</si>
  <si>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</si>
  <si>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</si>
  <si>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</si>
  <si>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</si>
  <si>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</si>
  <si>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</si>
  <si>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</si>
  <si>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</si>
  <si>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</si>
  <si>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</si>
  <si>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</si>
  <si>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</si>
  <si>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</si>
  <si>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</si>
  <si>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</si>
  <si>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</si>
  <si>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</si>
  <si>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</si>
  <si>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</si>
  <si>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</si>
  <si>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</si>
  <si>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</si>
  <si>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</si>
  <si>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</si>
  <si>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</si>
  <si>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</si>
  <si>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</si>
  <si>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</si>
  <si>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</si>
  <si>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</si>
  <si>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</si>
  <si>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</si>
  <si>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</si>
  <si>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</si>
  <si>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</si>
  <si>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</si>
  <si>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</si>
  <si>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</si>
  <si>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</si>
  <si>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</si>
  <si>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</si>
  <si>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</si>
  <si>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</si>
  <si>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</si>
  <si>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</si>
  <si>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</si>
  <si>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</si>
  <si>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</si>
  <si>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</si>
  <si>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</si>
  <si>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</si>
  <si>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</si>
  <si>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</si>
  <si>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</si>
  <si>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</si>
  <si>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</si>
  <si>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</si>
  <si>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</si>
  <si>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</si>
  <si>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</si>
  <si>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</si>
  <si>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</si>
  <si>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</si>
  <si>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</si>
  <si>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</si>
  <si>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</si>
  <si>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</si>
  <si>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</si>
  <si>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</si>
  <si>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</si>
  <si>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</si>
  <si>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</si>
  <si>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</si>
  <si>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</si>
  <si>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</si>
  <si>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</si>
  <si>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</si>
  <si>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</si>
  <si>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</si>
  <si>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</si>
  <si>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</si>
  <si>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</si>
  <si>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</si>
  <si>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</si>
  <si>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</si>
  <si>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</si>
  <si>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</si>
  <si>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</si>
  <si>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</si>
  <si>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</si>
  <si>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</si>
  <si>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</si>
  <si>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</si>
  <si>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</si>
  <si>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</si>
  <si>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</si>
  <si>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</si>
  <si>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</si>
  <si>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</si>
  <si>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</si>
  <si>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</si>
  <si>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</si>
  <si>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</si>
  <si>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</si>
  <si>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</si>
  <si>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</si>
  <si>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</si>
  <si>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</si>
  <si>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</si>
  <si>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</si>
  <si>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</si>
  <si>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</si>
  <si>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</si>
  <si>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</si>
  <si>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</si>
  <si>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</si>
  <si>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</si>
  <si>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</si>
  <si>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</si>
  <si>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</si>
  <si>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</si>
  <si>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</si>
  <si>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</si>
  <si>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</si>
  <si>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</si>
  <si>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</si>
  <si>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</si>
  <si>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</si>
  <si>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</si>
  <si>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</si>
  <si>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</si>
  <si>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</si>
  <si>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</si>
  <si>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</si>
  <si>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</si>
  <si>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</si>
  <si>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</si>
  <si>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</si>
  <si>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</si>
  <si>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</si>
  <si>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</si>
  <si>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</si>
  <si>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</si>
  <si>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</si>
  <si>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</si>
  <si>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</si>
  <si>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</si>
  <si>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</si>
  <si>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</si>
  <si>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</si>
  <si>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</si>
  <si>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</si>
  <si>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</si>
  <si>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</si>
  <si>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</si>
  <si>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</si>
  <si>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</si>
  <si>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</si>
  <si>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</si>
  <si>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</si>
  <si>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</si>
  <si>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</si>
  <si>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</si>
  <si>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</si>
  <si>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</si>
  <si>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</si>
  <si>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</si>
  <si>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</si>
  <si>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</si>
  <si>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</si>
  <si>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</si>
  <si>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</si>
  <si>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</si>
  <si>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</si>
  <si>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</si>
  <si>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</si>
  <si>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</si>
  <si>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</si>
  <si>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</si>
  <si>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</si>
  <si>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</si>
  <si>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</si>
  <si>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</si>
  <si>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</si>
  <si>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</si>
  <si>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</si>
  <si>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</si>
  <si>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</si>
  <si>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</si>
  <si>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</si>
  <si>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</si>
  <si>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</si>
  <si>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</si>
  <si>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</si>
  <si>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</si>
  <si>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</si>
  <si>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</si>
  <si>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</si>
  <si>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</si>
  <si>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</si>
  <si>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</si>
  <si>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</si>
  <si>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</si>
  <si>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</si>
  <si>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</si>
  <si>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</si>
  <si>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</si>
  <si>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</si>
  <si>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</si>
  <si>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</si>
  <si>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</si>
  <si>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</si>
  <si>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</si>
  <si>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</si>
  <si>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</si>
  <si>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</si>
  <si>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</si>
  <si>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</si>
  <si>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</si>
  <si>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</si>
  <si>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</si>
  <si>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</si>
  <si>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</si>
  <si>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</si>
  <si>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</si>
  <si>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</si>
  <si>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</si>
  <si>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</si>
  <si>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</si>
  <si>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</si>
  <si>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</si>
  <si>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</si>
  <si>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</si>
  <si>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</si>
  <si>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</si>
  <si>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</si>
  <si>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</si>
  <si>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</si>
  <si>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</si>
  <si>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</si>
  <si>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</si>
  <si>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</si>
  <si>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</si>
  <si>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</si>
  <si>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</si>
  <si>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</si>
  <si>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</si>
  <si>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</si>
  <si>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</si>
  <si>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</si>
  <si>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</si>
  <si>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</si>
  <si>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</si>
  <si>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</si>
  <si>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</si>
  <si>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</si>
  <si>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</si>
  <si>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</si>
  <si>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</si>
  <si>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</si>
  <si>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</si>
  <si>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</si>
  <si>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</si>
  <si>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</si>
  <si>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</si>
  <si>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</si>
  <si>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</si>
  <si>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</si>
  <si>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</si>
  <si>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</si>
  <si>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</si>
  <si>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</si>
  <si>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</si>
  <si>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</si>
  <si>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</si>
  <si>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</si>
  <si>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</si>
  <si>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</si>
  <si>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</si>
  <si>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</si>
  <si>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</si>
  <si>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</si>
  <si>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</si>
  <si>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</si>
  <si>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</si>
  <si>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</si>
  <si>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</si>
  <si>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</si>
  <si>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</si>
  <si>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</si>
  <si>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</si>
  <si>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</si>
  <si>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</si>
  <si>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</si>
  <si>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</si>
  <si>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</si>
  <si>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</si>
  <si>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</si>
  <si>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</si>
  <si>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</si>
  <si>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</si>
  <si>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</si>
  <si>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</si>
  <si>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</si>
  <si>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</si>
  <si>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</si>
  <si>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</si>
  <si>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</si>
  <si>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</si>
  <si>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</si>
  <si>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</si>
  <si>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</si>
  <si>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</si>
  <si>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</si>
  <si>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</si>
  <si>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</si>
  <si>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</si>
  <si>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</si>
  <si>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</si>
  <si>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</si>
  <si>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</si>
  <si>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</si>
  <si>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</si>
  <si>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</si>
  <si>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</si>
  <si>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</si>
  <si>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</si>
  <si>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</si>
  <si>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</si>
  <si>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</si>
  <si>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</si>
  <si>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</si>
  <si>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</si>
  <si>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</si>
  <si>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</si>
  <si>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</si>
  <si>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</si>
  <si>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</si>
  <si>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</si>
  <si>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</si>
  <si>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</si>
  <si>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</si>
  <si>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</si>
  <si>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</si>
  <si>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</si>
  <si>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</si>
  <si>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</si>
  <si>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</si>
  <si>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</si>
  <si>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</si>
  <si>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</si>
  <si>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</si>
  <si>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</si>
  <si>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</si>
  <si>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</si>
  <si>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</si>
  <si>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</si>
  <si>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</si>
  <si>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</si>
  <si>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</si>
  <si>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</si>
  <si>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</si>
  <si>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</si>
  <si>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</si>
  <si>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</si>
  <si>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</si>
  <si>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</si>
  <si>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</si>
  <si>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</si>
  <si>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</si>
  <si>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</si>
  <si>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</si>
  <si>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</si>
  <si>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</si>
  <si>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</si>
  <si>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</si>
  <si>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</si>
  <si>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</si>
  <si>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</si>
  <si>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</si>
  <si>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</si>
  <si>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</si>
  <si>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</si>
  <si>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</si>
  <si>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</si>
  <si>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</si>
  <si>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</si>
  <si>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</si>
  <si>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</si>
  <si>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</si>
  <si>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</si>
  <si>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</si>
  <si>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</si>
  <si>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</si>
  <si>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</si>
  <si>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</si>
  <si>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</si>
  <si>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</si>
  <si>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</si>
  <si>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</si>
  <si>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</si>
  <si>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</si>
  <si>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</si>
  <si>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</si>
  <si>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</si>
  <si>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</si>
  <si>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</si>
  <si>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</si>
  <si>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</si>
  <si>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</si>
  <si>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</si>
  <si>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</si>
  <si>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</si>
  <si>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</si>
  <si>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</si>
  <si>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</si>
  <si>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</si>
  <si>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</si>
  <si>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</si>
  <si>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</si>
  <si>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</si>
  <si>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</si>
  <si>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</si>
  <si>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</si>
  <si>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</si>
  <si>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</si>
  <si>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</si>
  <si>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</si>
  <si>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</si>
  <si>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</si>
  <si>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</si>
  <si>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</si>
  <si>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</si>
  <si>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</si>
  <si>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</si>
  <si>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</si>
  <si>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</si>
  <si>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</si>
  <si>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</si>
  <si>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</si>
  <si>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</si>
  <si>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</si>
  <si>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</si>
  <si>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</si>
  <si>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</si>
  <si>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</si>
  <si>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</si>
  <si>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</si>
  <si>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</si>
  <si>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</si>
  <si>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</si>
  <si>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</si>
  <si>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</si>
  <si>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</si>
  <si>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</si>
  <si>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</si>
  <si>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</si>
  <si>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</si>
  <si>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</si>
  <si>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</si>
  <si>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</si>
  <si>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</si>
  <si>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</si>
  <si>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</si>
  <si>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</si>
  <si>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</si>
  <si>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</si>
  <si>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</si>
  <si>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</si>
  <si>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</si>
  <si>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</si>
  <si>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</si>
  <si>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</si>
  <si>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</si>
  <si>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</si>
  <si>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</si>
  <si>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</si>
  <si>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</si>
  <si>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</si>
  <si>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</si>
  <si>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</si>
  <si>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</si>
  <si>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</si>
  <si>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</si>
  <si>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</si>
  <si>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</si>
  <si>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</si>
  <si>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</si>
  <si>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</si>
  <si>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</si>
  <si>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</si>
  <si>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</si>
  <si>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</si>
  <si>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</si>
  <si>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</si>
  <si>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</si>
  <si>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</si>
  <si>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</si>
  <si>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</si>
  <si>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</si>
  <si>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</si>
  <si>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</si>
  <si>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</si>
  <si>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</si>
  <si>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</si>
  <si>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</si>
  <si>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</si>
  <si>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</si>
  <si>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</si>
  <si>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</si>
  <si>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</si>
  <si>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</si>
  <si>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</si>
  <si>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</si>
  <si>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</si>
  <si>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</si>
  <si>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</si>
  <si>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</si>
  <si>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</si>
  <si>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</si>
  <si>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</si>
  <si>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</si>
  <si>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</si>
  <si>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</si>
  <si>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</si>
  <si>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</si>
  <si>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</si>
  <si>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</si>
  <si>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</si>
  <si>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</si>
  <si>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</si>
  <si>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</si>
  <si>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</si>
  <si>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</si>
  <si>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</si>
  <si>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</si>
  <si>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</si>
  <si>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</si>
  <si>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</si>
  <si>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</si>
  <si>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</si>
  <si>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</si>
  <si>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</si>
  <si>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</si>
  <si>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</si>
  <si>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</si>
  <si>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</si>
  <si>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</si>
  <si>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</si>
  <si>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</si>
  <si>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</si>
  <si>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</si>
  <si>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</si>
  <si>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</si>
  <si>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</si>
  <si>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</si>
  <si>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</si>
  <si>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</si>
  <si>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</si>
  <si>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</si>
  <si>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</si>
  <si>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</si>
  <si>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</si>
  <si>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</si>
  <si>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</si>
  <si>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</si>
  <si>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</si>
  <si>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</si>
  <si>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</si>
  <si>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</si>
  <si>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</si>
  <si>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</si>
  <si>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</si>
  <si>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</si>
  <si>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</si>
  <si>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</si>
  <si>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</si>
  <si>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</si>
  <si>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</si>
  <si>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</si>
  <si>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</si>
  <si>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</si>
  <si>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</si>
  <si>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</si>
  <si>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</si>
  <si>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</si>
  <si>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</si>
  <si>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</si>
  <si>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</si>
  <si>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</si>
  <si>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</si>
  <si>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</si>
  <si>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</si>
  <si>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</si>
  <si>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</si>
  <si>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</si>
  <si>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</si>
  <si>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</si>
  <si>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</si>
  <si>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</si>
  <si>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</si>
  <si>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</si>
  <si>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</si>
  <si>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</si>
  <si>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</si>
  <si>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</si>
  <si>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</si>
  <si>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</si>
  <si>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</si>
  <si>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</si>
  <si>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</si>
  <si>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</si>
  <si>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</si>
  <si>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</si>
  <si>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</si>
  <si>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</si>
  <si>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</si>
  <si>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</si>
  <si>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</si>
  <si>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</si>
  <si>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</si>
  <si>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</si>
  <si>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</si>
  <si>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</si>
  <si>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</si>
  <si>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</si>
  <si>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</si>
  <si>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</si>
  <si>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</si>
  <si>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</si>
  <si>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</si>
  <si>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</si>
  <si>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</si>
  <si>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</si>
  <si>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</si>
  <si>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</si>
  <si>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</si>
  <si>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</si>
  <si>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</si>
  <si>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</si>
  <si>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</si>
  <si>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</si>
  <si>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</si>
  <si>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</si>
  <si>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</si>
  <si>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</si>
  <si>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</si>
  <si>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</si>
  <si>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</si>
  <si>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</si>
  <si>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</si>
  <si>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</si>
  <si>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</si>
  <si>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</si>
  <si>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</si>
  <si>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</si>
  <si>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</si>
  <si>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</si>
  <si>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</si>
  <si>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</si>
  <si>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</si>
  <si>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</si>
  <si>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</si>
  <si>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</si>
  <si>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</si>
  <si>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</si>
  <si>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</si>
  <si>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</si>
  <si>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</si>
  <si>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</si>
  <si>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</si>
  <si>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</si>
  <si>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</si>
  <si>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</si>
  <si>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</si>
  <si>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</si>
  <si>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</si>
  <si>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</si>
  <si>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</si>
  <si>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</si>
  <si>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</si>
  <si>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</si>
  <si>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</si>
  <si>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</si>
  <si>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</si>
  <si>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</si>
  <si>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</si>
  <si>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</si>
  <si>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</si>
  <si>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</si>
  <si>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</si>
  <si>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</si>
  <si>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</si>
  <si>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</si>
  <si>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</si>
  <si>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</si>
  <si>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</si>
  <si>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</si>
  <si>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</si>
  <si>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</si>
  <si>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</si>
  <si>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</si>
  <si>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</si>
  <si>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</si>
  <si>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</si>
  <si>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</si>
  <si>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</si>
  <si>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</si>
  <si>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</si>
  <si>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</si>
  <si>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</si>
  <si>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</si>
  <si>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</si>
  <si>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</si>
  <si>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</si>
  <si>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</si>
  <si>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</si>
  <si>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</si>
  <si>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</si>
  <si>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</si>
  <si>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</si>
  <si>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</si>
  <si>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</si>
  <si>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</si>
  <si>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</si>
  <si>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</si>
  <si>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</si>
  <si>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</si>
  <si>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</si>
  <si>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</si>
  <si>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</si>
  <si>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</si>
  <si>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</si>
  <si>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</si>
  <si>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</si>
  <si>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</si>
  <si>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</si>
  <si>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</si>
  <si>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</si>
  <si>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</si>
  <si>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</si>
  <si>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</si>
  <si>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</si>
  <si>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</si>
  <si>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</si>
  <si>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</si>
  <si>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</si>
  <si>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</si>
  <si>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</si>
  <si>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</si>
  <si>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</si>
  <si>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</si>
  <si>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</si>
  <si>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</si>
  <si>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</si>
  <si>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</si>
  <si>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</si>
  <si>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</si>
  <si>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</si>
  <si>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</si>
  <si>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</si>
  <si>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</si>
  <si>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</si>
  <si>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</si>
  <si>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</si>
  <si>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</si>
  <si>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</si>
  <si>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</si>
  <si>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</si>
  <si>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</si>
  <si>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</si>
  <si>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</si>
  <si>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</si>
  <si>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</si>
  <si>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</si>
  <si>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</si>
  <si>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</si>
  <si>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</si>
  <si>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</si>
  <si>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</si>
  <si>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</si>
  <si>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</si>
  <si>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</si>
  <si>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</si>
  <si>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</si>
  <si>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</si>
  <si>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</si>
  <si>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</si>
  <si>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</si>
  <si>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</si>
  <si>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</si>
  <si>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</si>
  <si>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</si>
  <si>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</si>
  <si>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</si>
  <si>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</si>
  <si>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</si>
  <si>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</si>
  <si>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</si>
  <si>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</si>
  <si>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</si>
  <si>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</si>
  <si>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</si>
  <si>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</si>
  <si>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</si>
  <si>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</si>
  <si>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</si>
  <si>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</si>
  <si>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</si>
  <si>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</si>
  <si>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</si>
  <si>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</si>
  <si>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</si>
  <si>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</si>
  <si>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</si>
  <si>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</si>
  <si>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</si>
  <si>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</si>
  <si>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</si>
  <si>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</si>
  <si>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</si>
  <si>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</si>
  <si>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</si>
  <si>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</si>
  <si>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</si>
  <si>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</si>
  <si>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</si>
  <si>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</si>
  <si>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</si>
  <si>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</si>
  <si>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</si>
  <si>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</si>
  <si>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</si>
  <si>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</si>
  <si>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</si>
  <si>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</si>
  <si>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</si>
  <si>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</si>
  <si>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</si>
  <si>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</si>
  <si>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</si>
  <si>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</si>
  <si>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</si>
  <si>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</si>
  <si>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</si>
  <si>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</si>
  <si>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</si>
  <si>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</si>
  <si>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</si>
  <si>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</si>
  <si>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</si>
  <si>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</si>
  <si>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</si>
  <si>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</si>
  <si>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</si>
  <si>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</si>
  <si>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</si>
  <si>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</si>
  <si>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</si>
  <si>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</si>
  <si>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</si>
  <si>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</si>
  <si>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</si>
  <si>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</si>
  <si>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</si>
  <si>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</si>
  <si>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</si>
  <si>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</si>
  <si>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</si>
  <si>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</si>
  <si>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</si>
  <si>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</si>
  <si>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</si>
  <si>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</si>
  <si>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</si>
  <si>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</si>
  <si>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</si>
  <si>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</si>
  <si>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</si>
  <si>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</si>
  <si>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</si>
  <si>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</si>
  <si>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</si>
  <si>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</si>
  <si>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</si>
  <si>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</si>
  <si>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</si>
  <si>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</si>
  <si>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</si>
  <si>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</si>
  <si>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</si>
  <si>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</si>
  <si>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</si>
  <si>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</si>
  <si>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</si>
  <si>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</si>
  <si>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</si>
  <si>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</si>
  <si>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</si>
  <si>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</si>
  <si>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</si>
  <si>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</si>
  <si>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</si>
  <si>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</si>
  <si>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</si>
  <si>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</si>
  <si>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</si>
  <si>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</si>
  <si>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</si>
  <si>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</si>
  <si>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</si>
  <si>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</si>
  <si>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</si>
  <si>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</si>
  <si>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</si>
  <si>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</si>
  <si>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</si>
  <si>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</si>
  <si>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</si>
  <si>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</si>
  <si>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</si>
  <si>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</si>
  <si>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</si>
  <si>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</si>
  <si>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</si>
  <si>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</si>
  <si>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</si>
  <si>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</si>
  <si>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</si>
  <si>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</si>
  <si>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</si>
  <si>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</si>
  <si>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</si>
  <si>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</si>
  <si>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</si>
  <si>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</si>
  <si>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</si>
  <si>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</si>
  <si>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</si>
  <si>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</si>
  <si>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</si>
  <si>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</si>
  <si>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</si>
  <si>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</si>
  <si>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</si>
  <si>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</si>
  <si>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</si>
  <si>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</si>
  <si>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</si>
  <si>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</si>
  <si>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</si>
  <si>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</si>
  <si>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</si>
  <si>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</si>
  <si>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</si>
  <si>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</si>
  <si>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</si>
  <si>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</si>
  <si>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</si>
  <si>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</si>
  <si>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</si>
  <si>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</si>
  <si>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</si>
  <si>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</si>
  <si>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</si>
  <si>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</si>
  <si>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</si>
  <si>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</si>
  <si>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</si>
  <si>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</si>
  <si>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</si>
  <si>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</si>
  <si>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</si>
  <si>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</si>
  <si>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</si>
  <si>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</si>
  <si>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</si>
  <si>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</si>
  <si>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</si>
  <si>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</si>
  <si>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</si>
  <si>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</si>
  <si>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</si>
  <si>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</si>
  <si>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</si>
  <si>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</si>
  <si>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</si>
  <si>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</si>
  <si>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</si>
  <si>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</si>
  <si>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</si>
  <si>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</si>
  <si>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</si>
  <si>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</si>
  <si>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</si>
  <si>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</si>
  <si>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</si>
  <si>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</si>
  <si>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</si>
  <si>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</si>
  <si>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</si>
  <si>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</si>
  <si>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</si>
  <si>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</si>
  <si>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</si>
  <si>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</si>
  <si>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</si>
  <si>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</si>
  <si>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</si>
  <si>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</si>
  <si>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</si>
  <si>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</si>
  <si>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</si>
  <si>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</si>
  <si>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</si>
  <si>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</si>
  <si>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</si>
  <si>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</si>
  <si>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</si>
  <si>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</si>
  <si>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</si>
  <si>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</si>
  <si>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</si>
  <si>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</si>
  <si>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</si>
  <si>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</si>
  <si>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</si>
  <si>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</si>
  <si>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</si>
  <si>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</si>
  <si>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</si>
  <si>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</si>
  <si>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</si>
  <si>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</si>
  <si>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</si>
  <si>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</si>
  <si>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</si>
  <si>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</si>
  <si>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</si>
  <si>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</si>
  <si>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</si>
  <si>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</si>
  <si>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</si>
  <si>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</si>
  <si>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</si>
  <si>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</si>
  <si>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</si>
  <si>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</si>
  <si>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</si>
  <si>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</si>
  <si>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</si>
  <si>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</si>
  <si>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</si>
  <si>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</si>
  <si>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</si>
  <si>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</si>
  <si>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</si>
  <si>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</si>
  <si>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</si>
  <si>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</si>
  <si>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</si>
  <si>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</si>
  <si>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</si>
  <si>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</si>
  <si>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</si>
  <si>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</si>
  <si>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</si>
  <si>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</si>
  <si>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</si>
  <si>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</si>
  <si>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</si>
  <si>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</si>
  <si>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</si>
  <si>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</si>
  <si>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</si>
  <si>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</si>
  <si>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</si>
  <si>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</si>
  <si>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</si>
  <si>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</si>
  <si>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</si>
  <si>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</si>
  <si>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</si>
  <si>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</si>
  <si>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</si>
  <si>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</si>
  <si>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</si>
  <si>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</si>
  <si>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</si>
  <si>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</si>
  <si>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</si>
  <si>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</si>
  <si>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</si>
  <si>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</si>
  <si>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</si>
  <si>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</si>
  <si>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</si>
  <si>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</si>
  <si>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</si>
  <si>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</si>
  <si>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</si>
  <si>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</si>
  <si>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</si>
  <si>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</si>
  <si>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</si>
  <si>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</si>
  <si>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</si>
  <si>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</si>
  <si>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</si>
  <si>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</si>
  <si>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</si>
  <si>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</si>
  <si>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</si>
  <si>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</si>
  <si>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</si>
  <si>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</si>
  <si>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</si>
  <si>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</si>
  <si>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</si>
  <si>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</si>
  <si>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</si>
  <si>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</si>
  <si>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</si>
  <si>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</si>
  <si>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</si>
  <si>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</si>
  <si>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</si>
  <si>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</si>
  <si>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</si>
  <si>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</si>
  <si>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</si>
  <si>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</si>
  <si>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</si>
  <si>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</si>
  <si>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</si>
  <si>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</si>
  <si>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</si>
  <si>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</si>
  <si>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</si>
  <si>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</si>
  <si>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</si>
  <si>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</si>
  <si>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</si>
  <si>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</si>
  <si>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</si>
  <si>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</si>
  <si>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</si>
  <si>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</si>
  <si>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</si>
  <si>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</si>
  <si>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</si>
  <si>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</si>
  <si>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</si>
  <si>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</si>
  <si>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</si>
  <si>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</si>
  <si>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</si>
  <si>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</si>
  <si>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</si>
  <si>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</si>
  <si>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</si>
  <si>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</si>
  <si>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</si>
  <si>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</si>
  <si>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</si>
  <si>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</si>
  <si>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</si>
  <si>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</si>
  <si>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</si>
  <si>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</si>
  <si>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</si>
  <si>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</si>
  <si>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</si>
  <si>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</si>
  <si>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</si>
  <si>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</si>
  <si>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</si>
  <si>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</si>
  <si>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</si>
  <si>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</si>
  <si>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</si>
  <si>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</si>
  <si>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</si>
  <si>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</si>
  <si>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</si>
  <si>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</si>
  <si>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</si>
  <si>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</si>
  <si>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</si>
  <si>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</si>
  <si>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</si>
  <si>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</si>
  <si>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</si>
  <si>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</si>
  <si>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</si>
  <si>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</si>
  <si>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</si>
  <si>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</si>
  <si>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</si>
  <si>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</si>
  <si>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</si>
  <si>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</si>
  <si>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</si>
  <si>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</si>
  <si>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</si>
  <si>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</si>
  <si>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</si>
  <si>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</si>
  <si>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</si>
  <si>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</si>
  <si>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</si>
  <si>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</si>
  <si>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</si>
  <si>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</si>
  <si>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</si>
  <si>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</si>
  <si>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</si>
  <si>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</si>
  <si>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</si>
  <si>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</si>
  <si>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</si>
  <si>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</si>
  <si>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</si>
  <si>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</si>
  <si>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</si>
  <si>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</si>
  <si>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</si>
  <si>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</si>
  <si>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</si>
  <si>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</si>
  <si>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</si>
  <si>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</si>
  <si>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</si>
  <si>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</si>
  <si>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</si>
  <si>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</si>
  <si>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</si>
  <si>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</si>
  <si>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</si>
  <si>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</si>
  <si>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</si>
  <si>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</si>
  <si>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</si>
  <si>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</si>
  <si>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</si>
  <si>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</si>
  <si>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</si>
  <si>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</si>
  <si>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</si>
  <si>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</si>
  <si>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</si>
  <si>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</si>
  <si>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</si>
  <si>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</si>
  <si>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</si>
  <si>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</si>
  <si>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</si>
  <si>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</si>
  <si>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</si>
  <si>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</si>
  <si>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</si>
  <si>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</si>
  <si>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</si>
  <si>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</si>
  <si>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</si>
  <si>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</si>
  <si>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</si>
  <si>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</si>
  <si>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</si>
  <si>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</si>
  <si>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</si>
  <si>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</si>
  <si>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</si>
  <si>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</si>
  <si>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</si>
  <si>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</si>
  <si>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</si>
  <si>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</si>
  <si>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</si>
  <si>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</si>
  <si>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</si>
  <si>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</si>
  <si>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</si>
  <si>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</si>
  <si>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</si>
  <si>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</si>
  <si>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</si>
  <si>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</si>
  <si>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</si>
  <si>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</si>
  <si>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</si>
  <si>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</si>
  <si>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</si>
  <si>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</si>
  <si>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</si>
  <si>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</si>
  <si>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</si>
  <si>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</si>
  <si>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</si>
  <si>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</si>
  <si>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</si>
  <si>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</si>
  <si>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</si>
  <si>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</si>
  <si>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</si>
  <si>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</si>
  <si>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</si>
  <si>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</si>
  <si>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</si>
  <si>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</si>
  <si>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</si>
  <si>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</si>
  <si>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</si>
  <si>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</si>
  <si>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</si>
  <si>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</si>
  <si>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</si>
  <si>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</si>
  <si>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</si>
  <si>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</si>
  <si>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</si>
  <si>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</si>
  <si>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</si>
  <si>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</si>
  <si>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</si>
  <si>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</si>
  <si>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</si>
  <si>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</si>
  <si>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</si>
  <si>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</si>
  <si>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</si>
  <si>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</si>
  <si>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</si>
  <si>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</si>
  <si>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</si>
  <si>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</si>
  <si>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</si>
  <si>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</si>
  <si>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</si>
  <si>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</si>
  <si>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</si>
  <si>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</si>
  <si>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</si>
  <si>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</si>
  <si>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</si>
  <si>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</si>
  <si>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</si>
  <si>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</si>
  <si>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</si>
  <si>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</si>
  <si>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</si>
  <si>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</si>
  <si>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</si>
  <si>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</si>
  <si>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</si>
  <si>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</si>
  <si>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</si>
  <si>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</si>
  <si>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</si>
  <si>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</si>
  <si>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</si>
  <si>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</si>
  <si>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</si>
  <si>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</si>
  <si>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</si>
  <si>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</si>
  <si>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</si>
  <si>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</si>
  <si>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</si>
  <si>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</si>
  <si>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</si>
  <si>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</si>
  <si>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</si>
  <si>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</si>
  <si>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</si>
  <si>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</si>
  <si>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</si>
  <si>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</si>
  <si>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</si>
  <si>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</si>
  <si>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</si>
  <si>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</si>
  <si>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</si>
  <si>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</si>
  <si>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</si>
  <si>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</si>
  <si>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</si>
  <si>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</si>
  <si>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</si>
  <si>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</si>
  <si>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</si>
  <si>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</si>
  <si>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</si>
  <si>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</si>
  <si>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</si>
  <si>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</si>
  <si>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</si>
  <si>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</si>
  <si>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</si>
  <si>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</si>
  <si>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</si>
  <si>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</si>
  <si>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</si>
  <si>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</si>
  <si>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</si>
  <si>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</si>
  <si>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</si>
  <si>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</si>
  <si>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</si>
  <si>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</si>
  <si>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</si>
  <si>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</si>
  <si>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</si>
  <si>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</si>
  <si>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</si>
  <si>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</si>
  <si>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</si>
  <si>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</si>
  <si>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</si>
  <si>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</si>
  <si>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</si>
  <si>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</si>
  <si>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</si>
  <si>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</si>
  <si>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</si>
  <si>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</si>
  <si>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</si>
  <si>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</si>
  <si>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</si>
  <si>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</si>
  <si>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</si>
  <si>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</si>
  <si>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</si>
  <si>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</si>
  <si>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</si>
  <si>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</si>
  <si>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</si>
  <si>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</si>
  <si>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</si>
  <si>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</si>
  <si>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</si>
  <si>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</si>
  <si>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</si>
  <si>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</si>
  <si>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</si>
  <si>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</si>
  <si>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</si>
  <si>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</si>
  <si>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</si>
  <si>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</si>
  <si>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</si>
  <si>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</si>
  <si>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</si>
  <si>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</si>
  <si>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</si>
  <si>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</si>
  <si>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</si>
  <si>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</si>
  <si>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</si>
  <si>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</si>
  <si>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</si>
  <si>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</si>
  <si>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</si>
  <si>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</si>
  <si>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</si>
  <si>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</si>
  <si>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</si>
  <si>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</si>
  <si>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</si>
  <si>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</si>
  <si>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</si>
  <si>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</si>
  <si>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</si>
  <si>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</si>
  <si>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</si>
  <si>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</si>
  <si>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</si>
  <si>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</si>
  <si>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</si>
  <si>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</si>
  <si>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</si>
  <si>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</si>
  <si>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</si>
  <si>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</si>
  <si>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</si>
  <si>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</si>
  <si>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</si>
  <si>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</si>
  <si>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</si>
  <si>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</si>
  <si>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</si>
  <si>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</si>
  <si>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</si>
  <si>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</si>
  <si>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</si>
  <si>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</si>
  <si>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</si>
  <si>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</si>
  <si>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</si>
  <si>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</si>
  <si>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</si>
  <si>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</si>
  <si>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</si>
  <si>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</si>
  <si>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</si>
  <si>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</si>
  <si>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</si>
  <si>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</si>
  <si>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</si>
  <si>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</si>
  <si>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</si>
  <si>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</si>
  <si>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</si>
  <si>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</si>
  <si>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</si>
  <si>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</si>
  <si>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</si>
  <si>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</si>
  <si>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</si>
  <si>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</si>
  <si>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</si>
  <si>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</si>
  <si>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</si>
  <si>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</si>
  <si>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</si>
  <si>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</si>
  <si>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</si>
  <si>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</si>
  <si>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</si>
  <si>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</si>
  <si>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</si>
  <si>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</si>
  <si>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</si>
  <si>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</si>
  <si>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</si>
  <si>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</si>
  <si>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</si>
  <si>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</si>
  <si>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</si>
  <si>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</si>
  <si>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</si>
  <si>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</si>
  <si>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</si>
  <si>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</si>
  <si>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</si>
  <si>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</si>
  <si>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</si>
  <si>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</si>
  <si>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</si>
  <si>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</si>
  <si>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</si>
  <si>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</si>
  <si>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</si>
  <si>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</si>
  <si>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</si>
  <si>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</si>
  <si>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</si>
  <si>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</si>
  <si>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</si>
  <si>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</si>
  <si>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</si>
  <si>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</si>
  <si>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</si>
  <si>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</si>
  <si>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</si>
  <si>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</si>
  <si>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</si>
  <si>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</si>
  <si>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</si>
  <si>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</si>
  <si>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</si>
  <si>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</si>
  <si>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</si>
  <si>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</si>
  <si>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</si>
  <si>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</si>
  <si>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</si>
  <si>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</si>
  <si>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</si>
  <si>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</si>
  <si>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</si>
  <si>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</si>
  <si>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</si>
  <si>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</si>
  <si>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</si>
  <si>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</si>
  <si>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</si>
  <si>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</si>
  <si>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</si>
  <si>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</si>
  <si>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</si>
  <si>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</si>
  <si>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</si>
  <si>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</si>
  <si>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</si>
  <si>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</si>
  <si>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</si>
  <si>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</si>
  <si>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</si>
  <si>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</si>
  <si>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</si>
  <si>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</si>
  <si>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</si>
  <si>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</si>
  <si>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</si>
  <si>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</si>
  <si>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</si>
  <si>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</si>
  <si>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</si>
  <si>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</si>
  <si>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</si>
  <si>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</si>
  <si>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</si>
  <si>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</si>
  <si>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</si>
  <si>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</si>
  <si>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</si>
  <si>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</si>
  <si>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</si>
  <si>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</si>
  <si>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</si>
  <si>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</si>
  <si>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</si>
  <si>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</si>
  <si>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</si>
  <si>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</si>
  <si>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</si>
  <si>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</si>
  <si>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</si>
  <si>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</si>
  <si>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</si>
  <si>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</si>
  <si>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</si>
  <si>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</si>
  <si>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</si>
  <si>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</si>
  <si>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</si>
  <si>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</si>
  <si>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</si>
  <si>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</si>
  <si>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</si>
  <si>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</si>
  <si>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</si>
  <si>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</si>
  <si>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</si>
  <si>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</si>
  <si>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</si>
  <si>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</si>
  <si>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</si>
  <si>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</si>
  <si>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</si>
  <si>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</si>
  <si>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</si>
  <si>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</si>
  <si>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</si>
  <si>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</si>
  <si>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</si>
  <si>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</si>
  <si>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</si>
  <si>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</si>
  <si>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</si>
  <si>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</si>
  <si>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</si>
  <si>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</si>
  <si>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</si>
  <si>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</si>
  <si>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</si>
  <si>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</si>
  <si>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</si>
  <si>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</si>
  <si>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</si>
  <si>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</si>
  <si>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</si>
  <si>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</si>
  <si>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</si>
  <si>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</si>
  <si>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</si>
  <si>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</si>
  <si>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</si>
  <si>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</si>
  <si>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</si>
  <si>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</si>
  <si>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</si>
  <si>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</si>
  <si>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</si>
  <si>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</si>
  <si>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</si>
  <si>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</si>
  <si>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</si>
  <si>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</si>
  <si>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</si>
  <si>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</si>
  <si>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</si>
  <si>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</si>
  <si>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</si>
  <si>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</si>
  <si>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</si>
  <si>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</si>
  <si>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</si>
  <si>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</si>
  <si>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</si>
  <si>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</si>
  <si>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</si>
  <si>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</si>
  <si>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</si>
  <si>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</si>
  <si>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</si>
  <si>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</si>
  <si>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</si>
  <si>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</si>
  <si>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</si>
  <si>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</si>
  <si>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</si>
  <si>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</si>
  <si>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</si>
  <si>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</si>
  <si>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</si>
  <si>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</si>
  <si>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</si>
  <si>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</si>
  <si>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</si>
  <si>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</si>
  <si>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</si>
  <si>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</si>
  <si>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</si>
  <si>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</si>
  <si>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</si>
  <si>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</si>
  <si>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</si>
  <si>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</si>
  <si>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</si>
  <si>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</si>
  <si>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</si>
  <si>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</si>
  <si>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</si>
  <si>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</si>
  <si>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</si>
  <si>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</si>
  <si>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</si>
  <si>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</si>
  <si>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</si>
  <si>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</si>
  <si>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</si>
  <si>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</si>
  <si>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</si>
  <si>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</si>
  <si>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</si>
  <si>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</si>
  <si>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</si>
  <si>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</si>
  <si>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</si>
  <si>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</si>
  <si>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</si>
  <si>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</si>
  <si>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</si>
  <si>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</si>
  <si>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</si>
  <si>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</si>
  <si>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</si>
  <si>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</si>
  <si>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</si>
  <si>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</si>
  <si>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</si>
  <si>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</si>
  <si>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</si>
  <si>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</si>
  <si>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</si>
  <si>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</si>
  <si>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</si>
  <si>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</si>
  <si>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</si>
  <si>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</si>
  <si>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</si>
  <si>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</si>
  <si>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</si>
  <si>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</si>
  <si>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</si>
  <si>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</si>
  <si>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</si>
  <si>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</si>
  <si>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</si>
  <si>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</si>
  <si>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</si>
  <si>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</si>
  <si>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</si>
  <si>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</si>
  <si>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</si>
  <si>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</si>
  <si>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</si>
  <si>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</si>
  <si>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</si>
  <si>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</si>
  <si>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</si>
  <si>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</si>
  <si>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</si>
  <si>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</si>
  <si>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</si>
  <si>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</si>
  <si>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</si>
  <si>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</si>
  <si>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</si>
  <si>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</si>
  <si>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</si>
  <si>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</si>
  <si>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</si>
  <si>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</si>
  <si>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</si>
  <si>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</si>
  <si>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</si>
  <si>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</si>
  <si>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</si>
  <si>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</si>
  <si>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</si>
  <si>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</si>
  <si>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</si>
  <si>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</si>
  <si>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</si>
  <si>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</si>
  <si>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</si>
  <si>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</si>
  <si>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</si>
  <si>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</si>
  <si>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</si>
  <si>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</si>
  <si>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</si>
  <si>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</si>
  <si>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</si>
  <si>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</si>
  <si>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</si>
  <si>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</si>
  <si>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</si>
  <si>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</si>
  <si>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</si>
  <si>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</si>
  <si>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</si>
  <si>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</si>
  <si>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</si>
  <si>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</si>
  <si>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</si>
  <si>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</si>
  <si>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</si>
  <si>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</si>
  <si>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</si>
  <si>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</si>
  <si>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</si>
  <si>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</si>
  <si>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</si>
  <si>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</si>
  <si>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</si>
  <si>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</si>
  <si>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</si>
  <si>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</si>
  <si>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</si>
  <si>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</si>
  <si>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</si>
  <si>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</si>
  <si>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</si>
  <si>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</si>
  <si>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</si>
  <si>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</si>
  <si>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</si>
  <si>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</si>
  <si>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</si>
  <si>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</si>
  <si>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</si>
  <si>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</si>
  <si>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</si>
  <si>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</si>
  <si>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</si>
  <si>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</si>
  <si>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</si>
  <si>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</si>
  <si>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</si>
  <si>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</si>
  <si>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</si>
  <si>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</si>
  <si>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</si>
  <si>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</si>
  <si>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</si>
  <si>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</si>
  <si>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</si>
  <si>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</si>
  <si>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</si>
  <si>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</si>
  <si>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</si>
  <si>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</si>
  <si>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</si>
  <si>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</si>
  <si>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</si>
  <si>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</si>
  <si>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</si>
  <si>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</si>
  <si>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</si>
  <si>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</si>
  <si>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</si>
  <si>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</si>
  <si>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</si>
  <si>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</si>
  <si>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</si>
  <si>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</si>
  <si>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</si>
  <si>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</si>
  <si>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</si>
  <si>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</si>
  <si>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</si>
  <si>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</si>
  <si>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</si>
  <si>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</si>
  <si>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</si>
  <si>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</si>
  <si>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</si>
  <si>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</si>
  <si>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</si>
  <si>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</si>
  <si>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</si>
  <si>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</si>
  <si>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</si>
  <si>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</si>
  <si>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</si>
  <si>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</si>
  <si>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</si>
  <si>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</si>
  <si>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</si>
  <si>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</si>
  <si>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</si>
  <si>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</si>
  <si>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</si>
  <si>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</si>
  <si>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</si>
  <si>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</si>
  <si>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</si>
  <si>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</si>
  <si>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</si>
  <si>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</si>
  <si>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</si>
  <si>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</si>
  <si>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</si>
  <si>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</si>
  <si>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</si>
  <si>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</si>
  <si>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</si>
  <si>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</si>
  <si>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</si>
  <si>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</si>
  <si>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</si>
  <si>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</si>
  <si>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</si>
  <si>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</si>
  <si>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</si>
  <si>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</si>
  <si>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</si>
  <si>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</si>
  <si>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</si>
  <si>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</si>
  <si>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</si>
  <si>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</si>
  <si>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</si>
  <si>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</si>
  <si>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</si>
  <si>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</si>
  <si>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</si>
  <si>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</si>
  <si>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</si>
  <si>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</si>
  <si>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</si>
  <si>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</si>
  <si>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</si>
  <si>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</si>
  <si>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</si>
  <si>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</si>
  <si>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</si>
  <si>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</si>
  <si>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</si>
  <si>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</si>
  <si>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</si>
  <si>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</si>
  <si>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</si>
  <si>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</si>
  <si>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</si>
  <si>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</si>
  <si>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</si>
  <si>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</si>
  <si>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</si>
  <si>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</si>
  <si>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</si>
  <si>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</si>
  <si>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</si>
  <si>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</si>
  <si>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</si>
  <si>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</si>
  <si>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</si>
  <si>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</si>
  <si>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</si>
  <si>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</si>
  <si>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</si>
  <si>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</si>
  <si>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</si>
  <si>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</si>
  <si>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</si>
  <si>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</si>
  <si>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</si>
  <si>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</si>
  <si>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</si>
  <si>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</si>
  <si>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</si>
  <si>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</si>
  <si>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</si>
  <si>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</si>
  <si>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</si>
  <si>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</si>
  <si>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</si>
  <si>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</si>
  <si>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</si>
  <si>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</si>
  <si>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</si>
  <si>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</si>
  <si>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</si>
  <si>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</si>
  <si>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</si>
  <si>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</si>
  <si>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</si>
  <si>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</si>
  <si>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</si>
  <si>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</si>
  <si>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</si>
  <si>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</si>
  <si>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</si>
  <si>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</si>
  <si>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</si>
  <si>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</si>
  <si>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</si>
  <si>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</si>
  <si>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</si>
  <si>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</si>
  <si>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</si>
  <si>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</si>
  <si>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</si>
  <si>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</si>
  <si>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</si>
  <si>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</si>
  <si>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</si>
  <si>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</si>
  <si>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</si>
  <si>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</si>
  <si>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</si>
  <si>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</si>
  <si>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</si>
  <si>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</si>
  <si>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</si>
  <si>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</si>
  <si>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</si>
  <si>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</si>
  <si>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</si>
  <si>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</si>
  <si>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</si>
  <si>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</si>
  <si>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</si>
  <si>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</si>
  <si>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</si>
  <si>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</si>
  <si>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</si>
  <si>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</si>
  <si>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</si>
  <si>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</si>
  <si>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</si>
  <si>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</si>
  <si>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</si>
  <si>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</si>
  <si>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</si>
  <si>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</si>
  <si>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</si>
  <si>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</si>
  <si>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</si>
  <si>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</si>
  <si>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</si>
  <si>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</si>
  <si>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</si>
  <si>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</si>
  <si>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</si>
  <si>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</si>
  <si>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</si>
  <si>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</si>
  <si>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</si>
  <si>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</si>
  <si>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</si>
  <si>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</si>
  <si>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</si>
  <si>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</si>
  <si>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</si>
  <si>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</si>
  <si>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</si>
  <si>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</si>
  <si>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</si>
  <si>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</si>
  <si>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</si>
  <si>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</si>
  <si>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</si>
  <si>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</si>
  <si>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</si>
  <si>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</si>
  <si>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</si>
  <si>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</si>
  <si>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</si>
  <si>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</si>
  <si>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</si>
  <si>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</si>
  <si>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</si>
  <si>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</si>
  <si>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</si>
  <si>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</si>
  <si>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</si>
  <si>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</si>
  <si>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</si>
  <si>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</si>
  <si>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</si>
  <si>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</si>
  <si>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</si>
  <si>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</si>
  <si>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</si>
  <si>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</si>
  <si>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</si>
  <si>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</si>
  <si>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</si>
  <si>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</si>
  <si>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</si>
  <si>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</si>
  <si>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</si>
  <si>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</si>
  <si>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</si>
  <si>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</si>
  <si>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</si>
  <si>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</si>
  <si>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</si>
  <si>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</si>
  <si>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</si>
  <si>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</si>
  <si>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</si>
  <si>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</si>
  <si>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</si>
  <si>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</si>
  <si>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</si>
  <si>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</si>
  <si>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</si>
  <si>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</si>
  <si>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</si>
  <si>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</si>
  <si>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</si>
  <si>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</si>
  <si>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</si>
  <si>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</si>
  <si>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</si>
  <si>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</si>
  <si>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</si>
  <si>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</si>
  <si>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</si>
  <si>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</si>
  <si>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</si>
  <si>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</si>
  <si>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</si>
  <si>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</si>
  <si>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</si>
  <si>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</si>
  <si>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</si>
  <si>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</si>
  <si>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</si>
  <si>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</si>
  <si>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</si>
  <si>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</si>
  <si>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</si>
  <si>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</si>
  <si>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</si>
  <si>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</si>
  <si>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</si>
  <si>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</si>
  <si>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</si>
  <si>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</si>
  <si>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</si>
  <si>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</si>
  <si>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</si>
  <si>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</si>
  <si>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</si>
  <si>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</si>
  <si>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</si>
  <si>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</si>
  <si>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</si>
  <si>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</si>
  <si>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</si>
  <si>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</si>
  <si>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</si>
  <si>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</si>
  <si>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</si>
  <si>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</si>
  <si>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</si>
  <si>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</si>
  <si>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</si>
  <si>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</si>
  <si>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</si>
  <si>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</si>
  <si>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</si>
  <si>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</si>
  <si>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</si>
  <si>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</si>
  <si>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</si>
  <si>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</si>
  <si>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</si>
  <si>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</si>
  <si>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</si>
  <si>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</si>
  <si>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</si>
  <si>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</si>
  <si>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</si>
  <si>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</si>
  <si>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</si>
  <si>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</si>
  <si>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</si>
  <si>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</si>
  <si>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</si>
  <si>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</si>
  <si>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</si>
  <si>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</si>
  <si>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</si>
  <si>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</si>
  <si>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</si>
  <si>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</si>
  <si>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</si>
  <si>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</si>
  <si>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</si>
  <si>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</si>
  <si>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</si>
  <si>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</si>
  <si>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</si>
  <si>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</si>
  <si>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</si>
  <si>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</si>
  <si>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</si>
  <si>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</si>
  <si>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</si>
  <si>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</si>
  <si>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</si>
  <si>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</si>
  <si>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</si>
  <si>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</si>
  <si>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</si>
  <si>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</si>
  <si>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</si>
  <si>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</si>
  <si>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</si>
  <si>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</si>
  <si>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</si>
  <si>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</si>
  <si>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</si>
  <si>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</si>
  <si>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</si>
  <si>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</si>
  <si>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</si>
  <si>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</si>
  <si>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</si>
  <si>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</si>
  <si>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</si>
  <si>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</si>
  <si>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</si>
  <si>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</si>
  <si>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</si>
  <si>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</si>
  <si>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</si>
  <si>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</si>
  <si>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</si>
  <si>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</si>
  <si>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</si>
  <si>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</si>
  <si>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</si>
  <si>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</si>
  <si>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</si>
  <si>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</si>
  <si>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</si>
  <si>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</si>
  <si>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</si>
  <si>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</si>
  <si>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</si>
  <si>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</si>
  <si>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</si>
  <si>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</si>
  <si>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</si>
  <si>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</si>
  <si>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</si>
  <si>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</si>
  <si>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</si>
  <si>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</si>
  <si>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</si>
  <si>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</si>
  <si>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</si>
  <si>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</si>
  <si>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</si>
  <si>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</si>
  <si>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</si>
  <si>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</si>
  <si>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</si>
  <si>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</si>
  <si>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</si>
  <si>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</si>
  <si>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</si>
  <si>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</si>
  <si>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</si>
  <si>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</si>
  <si>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</si>
  <si>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</si>
  <si>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</si>
  <si>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</si>
  <si>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</si>
  <si>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</si>
  <si>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</si>
  <si>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</si>
  <si>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</si>
  <si>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</si>
  <si>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</si>
  <si>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</si>
  <si>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</si>
  <si>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</si>
  <si>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</si>
  <si>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</si>
  <si>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</si>
  <si>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</si>
  <si>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</si>
  <si>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</si>
  <si>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</si>
  <si>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</si>
  <si>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</si>
  <si>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</si>
  <si>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</si>
  <si>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</si>
  <si>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</si>
  <si>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</si>
  <si>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</si>
  <si>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</si>
  <si>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</si>
  <si>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</si>
  <si>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</si>
  <si>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</si>
  <si>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</si>
  <si>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</si>
  <si>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</si>
  <si>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</si>
  <si>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</si>
  <si>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</si>
  <si>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</si>
  <si>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</si>
  <si>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</si>
  <si>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</si>
  <si>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</si>
  <si>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</si>
  <si>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</si>
  <si>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</si>
  <si>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</si>
  <si>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</si>
  <si>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</si>
  <si>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</si>
  <si>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</si>
  <si>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</si>
  <si>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</si>
  <si>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</si>
  <si>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</si>
  <si>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</si>
  <si>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</si>
  <si>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</si>
  <si>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</si>
  <si>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</si>
  <si>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</si>
  <si>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</si>
  <si>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</si>
  <si>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</si>
  <si>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</si>
  <si>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</si>
  <si>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</si>
  <si>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</si>
  <si>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</si>
  <si>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</si>
  <si>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</si>
  <si>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</si>
  <si>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</si>
  <si>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</si>
  <si>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</si>
  <si>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</si>
  <si>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</si>
  <si>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</si>
  <si>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</si>
  <si>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</si>
  <si>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</si>
  <si>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</si>
  <si>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</si>
  <si>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</si>
  <si>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</si>
  <si>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</si>
  <si>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</si>
  <si>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</si>
  <si>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</si>
  <si>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</si>
  <si>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</si>
  <si>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</si>
  <si>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</si>
  <si>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</si>
  <si>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</si>
  <si>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</si>
  <si>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</si>
  <si>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</si>
  <si>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</si>
  <si>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</si>
  <si>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</si>
  <si>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</si>
  <si>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</si>
  <si>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</si>
  <si>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</si>
  <si>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</si>
  <si>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</si>
  <si>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</si>
  <si>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</si>
  <si>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</si>
  <si>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</si>
  <si>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</si>
  <si>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</si>
  <si>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</si>
  <si>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</si>
  <si>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</si>
  <si>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</si>
  <si>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</si>
  <si>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</si>
  <si>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</si>
  <si>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</si>
  <si>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</si>
  <si>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</si>
  <si>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</si>
  <si>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</si>
  <si>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</si>
  <si>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</si>
  <si>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</si>
  <si>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</si>
  <si>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</si>
  <si>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</si>
  <si>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</si>
  <si>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</si>
  <si>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</si>
  <si>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</si>
  <si>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</si>
  <si>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</si>
  <si>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</si>
  <si>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</si>
  <si>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</si>
  <si>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</si>
  <si>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</si>
  <si>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</si>
  <si>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</si>
  <si>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</si>
  <si>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</si>
  <si>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</si>
  <si>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</si>
  <si>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</si>
  <si>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</si>
  <si>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</si>
  <si>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</si>
  <si>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</si>
  <si>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</si>
  <si>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</si>
  <si>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</si>
  <si>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</si>
  <si>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</si>
  <si>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</si>
  <si>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</si>
  <si>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</si>
  <si>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</si>
  <si>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</si>
  <si>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</si>
  <si>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</si>
  <si>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</si>
  <si>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</si>
  <si>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</si>
  <si>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</si>
  <si>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</si>
  <si>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</si>
  <si>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</si>
  <si>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</si>
  <si>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</si>
  <si>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</si>
  <si>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</si>
  <si>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</si>
  <si>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</si>
  <si>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</si>
  <si>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</si>
  <si>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</si>
  <si>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</si>
  <si>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</si>
  <si>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</si>
  <si>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</si>
  <si>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</si>
  <si>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</si>
  <si>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</si>
  <si>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</si>
  <si>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</si>
  <si>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</si>
  <si>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</si>
  <si>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</si>
  <si>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</si>
  <si>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</si>
  <si>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</si>
  <si>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</si>
  <si>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</si>
  <si>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</si>
  <si>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</si>
  <si>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</si>
  <si>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</si>
  <si>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</si>
  <si>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</si>
  <si>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</si>
  <si>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</si>
  <si>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</si>
  <si>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</si>
  <si>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</si>
  <si>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</si>
  <si>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</si>
  <si>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</si>
  <si>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</si>
  <si>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</si>
  <si>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</si>
  <si>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</si>
  <si>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</si>
  <si>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</si>
  <si>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</si>
  <si>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</si>
  <si>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</si>
  <si>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</si>
  <si>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</si>
  <si>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</si>
  <si>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</si>
  <si>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</si>
  <si>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</si>
  <si>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</si>
  <si>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</si>
  <si>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</si>
  <si>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</si>
  <si>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</si>
  <si>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</si>
  <si>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</si>
  <si>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</si>
  <si>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</si>
  <si>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</si>
  <si>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</si>
  <si>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</si>
  <si>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</si>
  <si>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</si>
  <si>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</si>
  <si>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</si>
  <si>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</si>
  <si>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</si>
  <si>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</si>
  <si>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</si>
  <si>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</si>
  <si>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</si>
  <si>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</si>
  <si>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</si>
  <si>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</si>
  <si>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</si>
  <si>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</si>
  <si>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</si>
  <si>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</si>
  <si>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</si>
  <si>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</si>
  <si>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</si>
  <si>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</si>
  <si>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</si>
  <si>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</si>
  <si>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</si>
  <si>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</si>
  <si>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</si>
  <si>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</si>
  <si>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</si>
  <si>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</si>
  <si>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</si>
  <si>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</si>
  <si>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</si>
  <si>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</si>
  <si>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</si>
  <si>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</si>
  <si>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</si>
  <si>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</si>
  <si>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</si>
  <si>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</si>
  <si>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</si>
  <si>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</si>
  <si>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</si>
  <si>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</si>
  <si>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</si>
  <si>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</si>
  <si>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</si>
  <si>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</si>
  <si>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</si>
  <si>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</si>
  <si>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</si>
  <si>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</si>
  <si>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</si>
  <si>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</si>
  <si>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</si>
  <si>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</si>
  <si>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</si>
  <si>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</si>
  <si>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</si>
  <si>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</si>
  <si>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</si>
  <si>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</si>
  <si>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</si>
  <si>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</si>
  <si>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</si>
  <si>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</si>
  <si>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</si>
  <si>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</si>
  <si>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</si>
  <si>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</si>
  <si>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</si>
  <si>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</si>
  <si>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</si>
  <si>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</si>
  <si>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</si>
  <si>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</si>
  <si>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</si>
  <si>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</si>
  <si>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</si>
  <si>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</si>
  <si>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</si>
  <si>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</si>
  <si>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</si>
  <si>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</si>
  <si>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</si>
  <si>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</si>
  <si>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</si>
  <si>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</si>
  <si>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</si>
  <si>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</si>
  <si>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</si>
  <si>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</si>
  <si>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</si>
  <si>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</si>
  <si>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</si>
  <si>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</si>
  <si>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</si>
  <si>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</si>
  <si>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</si>
  <si>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</si>
  <si>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</si>
  <si>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</si>
  <si>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</si>
  <si>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</si>
  <si>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</si>
  <si>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</si>
  <si>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</si>
  <si>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</si>
  <si>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</si>
  <si>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</si>
  <si>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</si>
  <si>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</si>
  <si>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</si>
  <si>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</si>
  <si>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</si>
  <si>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</si>
  <si>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</si>
  <si>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</si>
  <si>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</si>
  <si>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</si>
  <si>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</si>
  <si>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</si>
  <si>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</si>
  <si>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</si>
  <si>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</si>
  <si>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</si>
  <si>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</si>
  <si>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</si>
  <si>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</si>
  <si>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</si>
  <si>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</si>
  <si>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</si>
  <si>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</si>
  <si>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</si>
  <si>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</si>
  <si>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</si>
  <si>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</si>
  <si>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</si>
  <si>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</si>
  <si>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</si>
  <si>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</si>
  <si>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</si>
  <si>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</si>
  <si>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</si>
  <si>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</si>
  <si>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</si>
  <si>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</si>
  <si>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</si>
  <si>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</si>
  <si>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</si>
  <si>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</si>
  <si>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</si>
  <si>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</si>
  <si>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</si>
  <si>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</si>
  <si>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</si>
  <si>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</si>
  <si>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</si>
  <si>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</si>
  <si>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</si>
  <si>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</si>
  <si>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</si>
  <si>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</si>
  <si>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</si>
  <si>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</si>
  <si>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</si>
  <si>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</si>
  <si>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</si>
  <si>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</si>
  <si>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</si>
  <si>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</si>
  <si>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</si>
  <si>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</si>
  <si>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</si>
  <si>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</si>
  <si>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</si>
  <si>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</si>
  <si>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</si>
  <si>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</si>
  <si>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</si>
  <si>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</si>
  <si>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</si>
  <si>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</si>
  <si>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</si>
  <si>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</si>
  <si>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</si>
  <si>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</si>
  <si>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</si>
  <si>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</si>
  <si>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</si>
  <si>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</si>
  <si>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</si>
  <si>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</si>
  <si>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</si>
  <si>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</si>
  <si>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</si>
  <si>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</si>
  <si>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</si>
  <si>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</si>
  <si>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</si>
  <si>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</si>
  <si>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</si>
  <si>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</si>
  <si>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</si>
  <si>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</si>
  <si>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</si>
  <si>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</si>
  <si>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</si>
  <si>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</si>
  <si>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</si>
  <si>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</si>
  <si>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</si>
  <si>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</si>
  <si>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</si>
  <si>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</si>
  <si>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</si>
  <si>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</si>
  <si>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</si>
  <si>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</si>
  <si>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</si>
  <si>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</si>
  <si>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</si>
  <si>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</si>
  <si>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</si>
  <si>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</si>
  <si>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</si>
  <si>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</si>
  <si>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</si>
  <si>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</si>
  <si>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</si>
  <si>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</si>
  <si>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</si>
  <si>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</si>
  <si>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</si>
  <si>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</si>
  <si>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</si>
  <si>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</si>
  <si>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</si>
  <si>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</si>
  <si>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</si>
  <si>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</si>
  <si>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</si>
  <si>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</si>
  <si>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</si>
  <si>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</si>
  <si>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</si>
  <si>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</si>
  <si>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</si>
  <si>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</si>
  <si>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</si>
  <si>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</si>
  <si>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</si>
  <si>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</si>
  <si>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</si>
  <si>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</si>
  <si>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</si>
  <si>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</si>
  <si>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</si>
  <si>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</si>
  <si>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</si>
  <si>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</si>
  <si>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</si>
  <si>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</si>
  <si>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</si>
  <si>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</si>
  <si>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</si>
  <si>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</si>
  <si>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</si>
  <si>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</si>
  <si>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</si>
  <si>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</si>
  <si>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</si>
  <si>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</si>
  <si>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</si>
  <si>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</si>
  <si>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</si>
  <si>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</si>
  <si>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</si>
  <si>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</si>
  <si>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</si>
  <si>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</si>
  <si>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</si>
  <si>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</si>
  <si>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</si>
  <si>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</si>
  <si>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</si>
  <si>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</si>
  <si>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</si>
  <si>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</si>
  <si>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</si>
  <si>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</si>
  <si>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</si>
  <si>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</si>
  <si>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</si>
  <si>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</si>
  <si>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</si>
  <si>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</si>
  <si>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</si>
  <si>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</si>
  <si>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</si>
  <si>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</si>
  <si>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</si>
  <si>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</si>
  <si>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</si>
  <si>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</si>
  <si>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</si>
  <si>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</si>
  <si>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</si>
  <si>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</si>
  <si>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</si>
  <si>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</si>
  <si>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</si>
  <si>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</si>
  <si>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</si>
  <si>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</si>
  <si>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</si>
  <si>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</si>
  <si>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</si>
  <si>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</si>
  <si>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</si>
  <si>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</si>
  <si>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</si>
  <si>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</si>
  <si>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</si>
  <si>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</si>
  <si>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</si>
  <si>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</si>
  <si>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</si>
  <si>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</si>
  <si>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</si>
  <si>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</si>
  <si>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</si>
  <si>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</si>
  <si>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</si>
  <si>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</si>
  <si>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</si>
  <si>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</si>
  <si>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</si>
  <si>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</si>
  <si>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</si>
  <si>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</si>
  <si>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</si>
  <si>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</si>
  <si>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</si>
  <si>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</si>
  <si>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</si>
  <si>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</si>
  <si>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</si>
  <si>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</si>
  <si>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</si>
  <si>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</si>
  <si>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</si>
  <si>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</si>
  <si>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</si>
  <si>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</si>
  <si>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</si>
  <si>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</si>
  <si>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</si>
  <si>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</si>
  <si>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</si>
  <si>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</si>
  <si>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</si>
  <si>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</si>
  <si>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</si>
  <si>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</si>
  <si>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</si>
  <si>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</si>
  <si>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</si>
  <si>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</si>
  <si>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</si>
  <si>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</si>
  <si>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</si>
  <si>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</si>
  <si>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</si>
  <si>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</si>
  <si>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</si>
  <si>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</si>
  <si>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</si>
  <si>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</si>
  <si>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</si>
  <si>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</si>
  <si>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</si>
  <si>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</si>
  <si>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</si>
  <si>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</si>
  <si>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</si>
  <si>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</si>
  <si>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</si>
  <si>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</si>
  <si>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</si>
  <si>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</si>
  <si>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</si>
  <si>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</si>
  <si>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</si>
  <si>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</si>
  <si>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</si>
  <si>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</si>
  <si>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</si>
  <si>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</si>
  <si>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</si>
  <si>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</si>
  <si>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</si>
  <si>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</si>
  <si>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</si>
  <si>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</si>
  <si>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</si>
  <si>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</si>
  <si>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</si>
  <si>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</si>
  <si>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</si>
  <si>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</si>
  <si>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</si>
  <si>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</si>
  <si>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</si>
  <si>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</si>
  <si>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</si>
  <si>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</si>
  <si>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</si>
  <si>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</si>
  <si>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</si>
  <si>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</si>
  <si>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</si>
  <si>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</si>
  <si>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</si>
  <si>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</si>
  <si>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</si>
  <si>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</si>
  <si>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</si>
  <si>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</si>
  <si>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</si>
  <si>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</si>
  <si>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</si>
  <si>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</si>
  <si>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</si>
  <si>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</si>
  <si>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</si>
  <si>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</si>
  <si>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</si>
  <si>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</si>
  <si>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</si>
  <si>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</si>
  <si>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</si>
  <si>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</si>
  <si>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</si>
  <si>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</si>
  <si>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</si>
  <si>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</si>
  <si>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</si>
  <si>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</si>
  <si>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</si>
  <si>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</si>
  <si>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</si>
  <si>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</si>
  <si>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</si>
  <si>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</si>
  <si>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</si>
  <si>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</si>
  <si>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</si>
  <si>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</si>
  <si>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</si>
  <si>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</si>
  <si>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</si>
  <si>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</si>
  <si>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</si>
  <si>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</si>
  <si>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</si>
  <si>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</si>
  <si>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</si>
  <si>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</si>
  <si>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</si>
  <si>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</si>
  <si>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</si>
  <si>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</si>
  <si>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</si>
  <si>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</si>
  <si>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</si>
  <si>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</si>
  <si>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</si>
  <si>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</si>
  <si>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</si>
  <si>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</si>
  <si>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</si>
  <si>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</si>
  <si>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</si>
  <si>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</si>
  <si>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</si>
  <si>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</si>
  <si>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</si>
  <si>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</si>
  <si>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</si>
  <si>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</si>
  <si>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</si>
  <si>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</si>
  <si>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</si>
  <si>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</si>
  <si>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</si>
  <si>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</si>
  <si>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</si>
  <si>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</si>
  <si>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</si>
  <si>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</si>
  <si>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</si>
  <si>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</si>
  <si>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</si>
  <si>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</si>
  <si>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</si>
  <si>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</si>
  <si>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</si>
  <si>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</si>
  <si>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</si>
  <si>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</si>
  <si>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</si>
  <si>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</si>
  <si>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</si>
  <si>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</si>
  <si>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</si>
  <si>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</si>
  <si>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промежуточный</t>
  </si>
  <si>
    <t>средняя</t>
  </si>
  <si>
    <t>2022-2023</t>
  </si>
  <si>
    <t>Постников Костя</t>
  </si>
  <si>
    <t>Маскалёва Милана</t>
  </si>
  <si>
    <t>Амангельді Ансар</t>
  </si>
  <si>
    <t>Передерей Егор</t>
  </si>
  <si>
    <t>Болат Данелия</t>
  </si>
  <si>
    <t>Исумбаева Дильназ</t>
  </si>
  <si>
    <t>Лобецкий Роман</t>
  </si>
  <si>
    <t>Бондаренко Семён</t>
  </si>
  <si>
    <t>Ефременко Даша</t>
  </si>
  <si>
    <t>Григорьева Полина</t>
  </si>
  <si>
    <t>Маскалёв Данил</t>
  </si>
  <si>
    <t>Халиулин Тимур</t>
  </si>
  <si>
    <t>Патай Мирон</t>
  </si>
  <si>
    <t>Овсянников Никита</t>
  </si>
  <si>
    <t>Шарафудин Аида</t>
  </si>
  <si>
    <t>Бекмагомбетова Кира</t>
  </si>
  <si>
    <t>Новохатько Кира</t>
  </si>
  <si>
    <t>Асылхан Асылай</t>
  </si>
  <si>
    <t>Рыбников Эмиль</t>
  </si>
  <si>
    <t>Муздыбаев Ансар</t>
  </si>
  <si>
    <t>10.01.-20.01.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</si>
</sst>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" fontId="6" fillId="0" borderId="0" xfId="0" applyNumberFormat="1" applyFont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topLeftCell="A11" workbookViewId="0">
      <selection activeCell="A3" sqref="A3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50" t="s">
        <v>3155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85" t="s">
        <v>0</v>
      </c>
      <c r="B4" s="85" t="s">
        <v>321</v>
      </c>
      <c r="C4" s="87" t="s">
        <v>972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88"/>
      <c r="AM4" s="61" t="s">
        <v>974</v>
      </c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89"/>
      <c r="CC4" s="61" t="s">
        <v>974</v>
      </c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1" t="s">
        <v>977</v>
      </c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2"/>
      <c r="EE4" s="58" t="s">
        <v>978</v>
      </c>
      <c r="EF4" s="59"/>
      <c r="EG4" s="59"/>
      <c r="EH4" s="59"/>
      <c r="EI4" s="59"/>
      <c r="EJ4" s="59"/>
      <c r="EK4" s="59"/>
      <c r="EL4" s="59"/>
      <c r="EM4" s="60"/>
      <c r="EN4" s="61" t="s">
        <v>978</v>
      </c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52" t="s">
        <v>980</v>
      </c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</row>
    <row r="5" spans="1:227" ht="15" customHeight="1" x14ac:dyDescent="0.25">
      <c r="A5" s="85"/>
      <c r="B5" s="85"/>
      <c r="C5" s="79" t="s">
        <v>973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7" t="s">
        <v>975</v>
      </c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8"/>
      <c r="CC5" s="54" t="s">
        <v>976</v>
      </c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74"/>
      <c r="DA5" s="65" t="s">
        <v>48</v>
      </c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6"/>
      <c r="EE5" s="55" t="s">
        <v>979</v>
      </c>
      <c r="EF5" s="56"/>
      <c r="EG5" s="56"/>
      <c r="EH5" s="56"/>
      <c r="EI5" s="56"/>
      <c r="EJ5" s="56"/>
      <c r="EK5" s="56"/>
      <c r="EL5" s="56"/>
      <c r="EM5" s="57"/>
      <c r="EN5" s="55" t="s">
        <v>59</v>
      </c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4" t="s">
        <v>981</v>
      </c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</row>
    <row r="6" spans="1:227" ht="10.15" hidden="1" customHeight="1" x14ac:dyDescent="0.25">
      <c r="A6" s="85"/>
      <c r="B6" s="85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85"/>
      <c r="B7" s="85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85"/>
      <c r="B8" s="8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85"/>
      <c r="B9" s="8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85"/>
      <c r="B10" s="85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85"/>
      <c r="B11" s="85"/>
      <c r="C11" s="80" t="s">
        <v>14</v>
      </c>
      <c r="D11" s="64" t="s">
        <v>2</v>
      </c>
      <c r="E11" s="64" t="s">
        <v>3</v>
      </c>
      <c r="F11" s="64" t="s">
        <v>22</v>
      </c>
      <c r="G11" s="64" t="s">
        <v>4</v>
      </c>
      <c r="H11" s="64" t="s">
        <v>5</v>
      </c>
      <c r="I11" s="64" t="s">
        <v>15</v>
      </c>
      <c r="J11" s="64" t="s">
        <v>6</v>
      </c>
      <c r="K11" s="64" t="s">
        <v>7</v>
      </c>
      <c r="L11" s="64" t="s">
        <v>23</v>
      </c>
      <c r="M11" s="64" t="s">
        <v>6</v>
      </c>
      <c r="N11" s="64" t="s">
        <v>7</v>
      </c>
      <c r="O11" s="64" t="s">
        <v>16</v>
      </c>
      <c r="P11" s="64" t="s">
        <v>8</v>
      </c>
      <c r="Q11" s="64" t="s">
        <v>1</v>
      </c>
      <c r="R11" s="64" t="s">
        <v>17</v>
      </c>
      <c r="S11" s="64" t="s">
        <v>3</v>
      </c>
      <c r="T11" s="64" t="s">
        <v>9</v>
      </c>
      <c r="U11" s="64" t="s">
        <v>24</v>
      </c>
      <c r="V11" s="64" t="s">
        <v>3</v>
      </c>
      <c r="W11" s="64" t="s">
        <v>9</v>
      </c>
      <c r="X11" s="73" t="s">
        <v>18</v>
      </c>
      <c r="Y11" s="79" t="s">
        <v>7</v>
      </c>
      <c r="Z11" s="80" t="s">
        <v>10</v>
      </c>
      <c r="AA11" s="64" t="s">
        <v>19</v>
      </c>
      <c r="AB11" s="64" t="s">
        <v>11</v>
      </c>
      <c r="AC11" s="64" t="s">
        <v>12</v>
      </c>
      <c r="AD11" s="64" t="s">
        <v>20</v>
      </c>
      <c r="AE11" s="64" t="s">
        <v>1</v>
      </c>
      <c r="AF11" s="64" t="s">
        <v>2</v>
      </c>
      <c r="AG11" s="64" t="s">
        <v>21</v>
      </c>
      <c r="AH11" s="64" t="s">
        <v>9</v>
      </c>
      <c r="AI11" s="64" t="s">
        <v>4</v>
      </c>
      <c r="AJ11" s="64" t="s">
        <v>25</v>
      </c>
      <c r="AK11" s="64" t="s">
        <v>13</v>
      </c>
      <c r="AL11" s="64" t="s">
        <v>6</v>
      </c>
      <c r="AM11" s="64" t="s">
        <v>26</v>
      </c>
      <c r="AN11" s="64"/>
      <c r="AO11" s="64"/>
      <c r="AP11" s="73" t="s">
        <v>27</v>
      </c>
      <c r="AQ11" s="79"/>
      <c r="AR11" s="80"/>
      <c r="AS11" s="73" t="s">
        <v>28</v>
      </c>
      <c r="AT11" s="79"/>
      <c r="AU11" s="80"/>
      <c r="AV11" s="64" t="s">
        <v>29</v>
      </c>
      <c r="AW11" s="64"/>
      <c r="AX11" s="64"/>
      <c r="AY11" s="64" t="s">
        <v>30</v>
      </c>
      <c r="AZ11" s="64"/>
      <c r="BA11" s="64"/>
      <c r="BB11" s="64" t="s">
        <v>31</v>
      </c>
      <c r="BC11" s="64"/>
      <c r="BD11" s="64"/>
      <c r="BE11" s="53" t="s">
        <v>32</v>
      </c>
      <c r="BF11" s="53"/>
      <c r="BG11" s="53"/>
      <c r="BH11" s="64" t="s">
        <v>33</v>
      </c>
      <c r="BI11" s="64"/>
      <c r="BJ11" s="64"/>
      <c r="BK11" s="64" t="s">
        <v>34</v>
      </c>
      <c r="BL11" s="64"/>
      <c r="BM11" s="64"/>
      <c r="BN11" s="64" t="s">
        <v>35</v>
      </c>
      <c r="BO11" s="64"/>
      <c r="BP11" s="64"/>
      <c r="BQ11" s="64" t="s">
        <v>36</v>
      </c>
      <c r="BR11" s="64"/>
      <c r="BS11" s="64"/>
      <c r="BT11" s="64" t="s">
        <v>37</v>
      </c>
      <c r="BU11" s="64"/>
      <c r="BV11" s="64"/>
      <c r="BW11" s="75" t="s">
        <v>38</v>
      </c>
      <c r="BX11" s="75"/>
      <c r="BY11" s="75"/>
      <c r="BZ11" s="75" t="s">
        <v>39</v>
      </c>
      <c r="CA11" s="75"/>
      <c r="CB11" s="76"/>
      <c r="CC11" s="64" t="s">
        <v>40</v>
      </c>
      <c r="CD11" s="64"/>
      <c r="CE11" s="64"/>
      <c r="CF11" s="64" t="s">
        <v>41</v>
      </c>
      <c r="CG11" s="64"/>
      <c r="CH11" s="64"/>
      <c r="CI11" s="53" t="s">
        <v>42</v>
      </c>
      <c r="CJ11" s="53"/>
      <c r="CK11" s="53"/>
      <c r="CL11" s="64" t="s">
        <v>43</v>
      </c>
      <c r="CM11" s="64"/>
      <c r="CN11" s="64"/>
      <c r="CO11" s="64" t="s">
        <v>44</v>
      </c>
      <c r="CP11" s="64"/>
      <c r="CQ11" s="64"/>
      <c r="CR11" s="64" t="s">
        <v>45</v>
      </c>
      <c r="CS11" s="64"/>
      <c r="CT11" s="64"/>
      <c r="CU11" s="64" t="s">
        <v>46</v>
      </c>
      <c r="CV11" s="64"/>
      <c r="CW11" s="64"/>
      <c r="CX11" s="64" t="s">
        <v>47</v>
      </c>
      <c r="CY11" s="64"/>
      <c r="CZ11" s="73"/>
      <c r="DA11" s="63" t="s">
        <v>323</v>
      </c>
      <c r="DB11" s="67"/>
      <c r="DC11" s="68"/>
      <c r="DD11" s="63" t="s">
        <v>324</v>
      </c>
      <c r="DE11" s="67"/>
      <c r="DF11" s="68"/>
      <c r="DG11" s="63" t="s">
        <v>325</v>
      </c>
      <c r="DH11" s="67"/>
      <c r="DI11" s="68"/>
      <c r="DJ11" s="53" t="s">
        <v>326</v>
      </c>
      <c r="DK11" s="53"/>
      <c r="DL11" s="53"/>
      <c r="DM11" s="53" t="s">
        <v>327</v>
      </c>
      <c r="DN11" s="53"/>
      <c r="DO11" s="53"/>
      <c r="DP11" s="53" t="s">
        <v>328</v>
      </c>
      <c r="DQ11" s="53"/>
      <c r="DR11" s="53"/>
      <c r="DS11" s="53" t="s">
        <v>329</v>
      </c>
      <c r="DT11" s="53"/>
      <c r="DU11" s="53"/>
      <c r="DV11" s="53" t="s">
        <v>330</v>
      </c>
      <c r="DW11" s="53"/>
      <c r="DX11" s="53"/>
      <c r="DY11" s="53" t="s">
        <v>331</v>
      </c>
      <c r="DZ11" s="53"/>
      <c r="EA11" s="53"/>
      <c r="EB11" s="63" t="s">
        <v>332</v>
      </c>
      <c r="EC11" s="67"/>
      <c r="ED11" s="67"/>
      <c r="EE11" s="53" t="s">
        <v>49</v>
      </c>
      <c r="EF11" s="53"/>
      <c r="EG11" s="53"/>
      <c r="EH11" s="53" t="s">
        <v>50</v>
      </c>
      <c r="EI11" s="53"/>
      <c r="EJ11" s="53"/>
      <c r="EK11" s="53" t="s">
        <v>51</v>
      </c>
      <c r="EL11" s="53"/>
      <c r="EM11" s="53"/>
      <c r="EN11" s="53" t="s">
        <v>52</v>
      </c>
      <c r="EO11" s="53"/>
      <c r="EP11" s="53"/>
      <c r="EQ11" s="53" t="s">
        <v>53</v>
      </c>
      <c r="ER11" s="53"/>
      <c r="ES11" s="53"/>
      <c r="ET11" s="53" t="s">
        <v>54</v>
      </c>
      <c r="EU11" s="53"/>
      <c r="EV11" s="53"/>
      <c r="EW11" s="53" t="s">
        <v>55</v>
      </c>
      <c r="EX11" s="53"/>
      <c r="EY11" s="53"/>
      <c r="EZ11" s="53" t="s">
        <v>56</v>
      </c>
      <c r="FA11" s="53"/>
      <c r="FB11" s="53"/>
      <c r="FC11" s="53" t="s">
        <v>57</v>
      </c>
      <c r="FD11" s="53"/>
      <c r="FE11" s="53"/>
      <c r="FF11" s="53" t="s">
        <v>58</v>
      </c>
      <c r="FG11" s="53"/>
      <c r="FH11" s="53"/>
      <c r="FI11" s="53" t="s">
        <v>333</v>
      </c>
      <c r="FJ11" s="53"/>
      <c r="FK11" s="53"/>
      <c r="FL11" s="53" t="s">
        <v>334</v>
      </c>
      <c r="FM11" s="53"/>
      <c r="FN11" s="53"/>
      <c r="FO11" s="53" t="s">
        <v>335</v>
      </c>
      <c r="FP11" s="53"/>
      <c r="FQ11" s="53"/>
      <c r="FR11" s="53" t="s">
        <v>336</v>
      </c>
      <c r="FS11" s="53"/>
      <c r="FT11" s="63"/>
      <c r="FU11" s="53" t="s">
        <v>337</v>
      </c>
      <c r="FV11" s="53"/>
      <c r="FW11" s="53"/>
      <c r="FX11" s="53" t="s">
        <v>338</v>
      </c>
      <c r="FY11" s="53"/>
      <c r="FZ11" s="53"/>
      <c r="GA11" s="53" t="s">
        <v>339</v>
      </c>
      <c r="GB11" s="53"/>
      <c r="GC11" s="53"/>
      <c r="GD11" s="53" t="s">
        <v>340</v>
      </c>
      <c r="GE11" s="53"/>
      <c r="GF11" s="53"/>
      <c r="GG11" s="53" t="s">
        <v>341</v>
      </c>
      <c r="GH11" s="53"/>
      <c r="GI11" s="53"/>
      <c r="GJ11" s="53" t="s">
        <v>342</v>
      </c>
      <c r="GK11" s="53"/>
      <c r="GL11" s="53"/>
      <c r="GM11" s="53" t="s">
        <v>343</v>
      </c>
      <c r="GN11" s="53"/>
      <c r="GO11" s="53"/>
      <c r="GP11" s="53" t="s">
        <v>344</v>
      </c>
      <c r="GQ11" s="53"/>
      <c r="GR11" s="53"/>
      <c r="GS11" s="53" t="s">
        <v>345</v>
      </c>
      <c r="GT11" s="53"/>
      <c r="GU11" s="53"/>
      <c r="GV11" s="53" t="s">
        <v>346</v>
      </c>
      <c r="GW11" s="53"/>
      <c r="GX11" s="53"/>
      <c r="GY11" s="53" t="s">
        <v>347</v>
      </c>
      <c r="GZ11" s="53"/>
      <c r="HA11" s="53"/>
      <c r="HB11" s="53" t="s">
        <v>348</v>
      </c>
      <c r="HC11" s="53"/>
      <c r="HD11" s="53"/>
      <c r="HE11" s="53" t="s">
        <v>349</v>
      </c>
      <c r="HF11" s="53"/>
      <c r="HG11" s="53"/>
      <c r="HH11" s="53" t="s">
        <v>350</v>
      </c>
      <c r="HI11" s="53"/>
      <c r="HJ11" s="53"/>
      <c r="HK11" s="53" t="s">
        <v>351</v>
      </c>
      <c r="HL11" s="53"/>
      <c r="HM11" s="53"/>
      <c r="HN11" s="53" t="s">
        <v>352</v>
      </c>
      <c r="HO11" s="53"/>
      <c r="HP11" s="53"/>
      <c r="HQ11" s="53" t="s">
        <v>353</v>
      </c>
      <c r="HR11" s="53"/>
      <c r="HS11" s="53"/>
    </row>
    <row r="12" spans="1:227" ht="156" customHeight="1" x14ac:dyDescent="0.25">
      <c r="A12" s="85"/>
      <c r="B12" s="86"/>
      <c r="C12" s="69" t="s">
        <v>354</v>
      </c>
      <c r="D12" s="69"/>
      <c r="E12" s="69"/>
      <c r="F12" s="69" t="s">
        <v>358</v>
      </c>
      <c r="G12" s="69"/>
      <c r="H12" s="69"/>
      <c r="I12" s="69" t="s">
        <v>362</v>
      </c>
      <c r="J12" s="69"/>
      <c r="K12" s="69"/>
      <c r="L12" s="51" t="s">
        <v>366</v>
      </c>
      <c r="M12" s="51"/>
      <c r="N12" s="51"/>
      <c r="O12" s="51" t="s">
        <v>370</v>
      </c>
      <c r="P12" s="51"/>
      <c r="Q12" s="51"/>
      <c r="R12" s="51" t="s">
        <v>373</v>
      </c>
      <c r="S12" s="51"/>
      <c r="T12" s="51"/>
      <c r="U12" s="51" t="s">
        <v>377</v>
      </c>
      <c r="V12" s="51"/>
      <c r="W12" s="51"/>
      <c r="X12" s="51" t="s">
        <v>378</v>
      </c>
      <c r="Y12" s="51"/>
      <c r="Z12" s="51"/>
      <c r="AA12" s="51" t="s">
        <v>381</v>
      </c>
      <c r="AB12" s="51"/>
      <c r="AC12" s="51"/>
      <c r="AD12" s="51" t="s">
        <v>385</v>
      </c>
      <c r="AE12" s="51"/>
      <c r="AF12" s="51"/>
      <c r="AG12" s="51" t="s">
        <v>389</v>
      </c>
      <c r="AH12" s="51"/>
      <c r="AI12" s="51"/>
      <c r="AJ12" s="51" t="s">
        <v>393</v>
      </c>
      <c r="AK12" s="51"/>
      <c r="AL12" s="51"/>
      <c r="AM12" s="51" t="s">
        <v>397</v>
      </c>
      <c r="AN12" s="51"/>
      <c r="AO12" s="51"/>
      <c r="AP12" s="51" t="s">
        <v>401</v>
      </c>
      <c r="AQ12" s="51"/>
      <c r="AR12" s="51"/>
      <c r="AS12" s="51" t="s">
        <v>405</v>
      </c>
      <c r="AT12" s="51"/>
      <c r="AU12" s="51"/>
      <c r="AV12" s="51" t="s">
        <v>970</v>
      </c>
      <c r="AW12" s="51"/>
      <c r="AX12" s="51"/>
      <c r="AY12" s="51" t="s">
        <v>411</v>
      </c>
      <c r="AZ12" s="51"/>
      <c r="BA12" s="51"/>
      <c r="BB12" s="51" t="s">
        <v>415</v>
      </c>
      <c r="BC12" s="51"/>
      <c r="BD12" s="51"/>
      <c r="BE12" s="51" t="s">
        <v>419</v>
      </c>
      <c r="BF12" s="51"/>
      <c r="BG12" s="51"/>
      <c r="BH12" s="51" t="s">
        <v>423</v>
      </c>
      <c r="BI12" s="51"/>
      <c r="BJ12" s="51"/>
      <c r="BK12" s="51" t="s">
        <v>427</v>
      </c>
      <c r="BL12" s="51"/>
      <c r="BM12" s="51"/>
      <c r="BN12" s="51" t="s">
        <v>431</v>
      </c>
      <c r="BO12" s="51"/>
      <c r="BP12" s="51"/>
      <c r="BQ12" s="51" t="s">
        <v>435</v>
      </c>
      <c r="BR12" s="51"/>
      <c r="BS12" s="51"/>
      <c r="BT12" s="51" t="s">
        <v>439</v>
      </c>
      <c r="BU12" s="51"/>
      <c r="BV12" s="51"/>
      <c r="BW12" s="51" t="s">
        <v>443</v>
      </c>
      <c r="BX12" s="51"/>
      <c r="BY12" s="51"/>
      <c r="BZ12" s="51" t="s">
        <v>447</v>
      </c>
      <c r="CA12" s="51"/>
      <c r="CB12" s="51"/>
      <c r="CC12" s="51" t="s">
        <v>451</v>
      </c>
      <c r="CD12" s="51"/>
      <c r="CE12" s="51"/>
      <c r="CF12" s="51" t="s">
        <v>455</v>
      </c>
      <c r="CG12" s="51"/>
      <c r="CH12" s="51"/>
      <c r="CI12" s="51" t="s">
        <v>459</v>
      </c>
      <c r="CJ12" s="51"/>
      <c r="CK12" s="51"/>
      <c r="CL12" s="51" t="s">
        <v>463</v>
      </c>
      <c r="CM12" s="51"/>
      <c r="CN12" s="51"/>
      <c r="CO12" s="51" t="s">
        <v>467</v>
      </c>
      <c r="CP12" s="51"/>
      <c r="CQ12" s="51"/>
      <c r="CR12" s="51" t="s">
        <v>471</v>
      </c>
      <c r="CS12" s="51"/>
      <c r="CT12" s="51"/>
      <c r="CU12" s="51" t="s">
        <v>474</v>
      </c>
      <c r="CV12" s="51"/>
      <c r="CW12" s="51"/>
      <c r="CX12" s="51" t="s">
        <v>478</v>
      </c>
      <c r="CY12" s="51"/>
      <c r="CZ12" s="51"/>
      <c r="DA12" s="51" t="s">
        <v>482</v>
      </c>
      <c r="DB12" s="51"/>
      <c r="DC12" s="51"/>
      <c r="DD12" s="51" t="s">
        <v>486</v>
      </c>
      <c r="DE12" s="51"/>
      <c r="DF12" s="51"/>
      <c r="DG12" s="51" t="s">
        <v>490</v>
      </c>
      <c r="DH12" s="51"/>
      <c r="DI12" s="51"/>
      <c r="DJ12" s="51" t="s">
        <v>494</v>
      </c>
      <c r="DK12" s="51"/>
      <c r="DL12" s="51"/>
      <c r="DM12" s="69" t="s">
        <v>498</v>
      </c>
      <c r="DN12" s="69"/>
      <c r="DO12" s="69"/>
      <c r="DP12" s="69" t="s">
        <v>502</v>
      </c>
      <c r="DQ12" s="69"/>
      <c r="DR12" s="69"/>
      <c r="DS12" s="51" t="s">
        <v>506</v>
      </c>
      <c r="DT12" s="51"/>
      <c r="DU12" s="51"/>
      <c r="DV12" s="51" t="s">
        <v>510</v>
      </c>
      <c r="DW12" s="51"/>
      <c r="DX12" s="51"/>
      <c r="DY12" s="51" t="s">
        <v>513</v>
      </c>
      <c r="DZ12" s="51"/>
      <c r="EA12" s="51"/>
      <c r="EB12" s="51" t="s">
        <v>517</v>
      </c>
      <c r="EC12" s="51"/>
      <c r="ED12" s="51"/>
      <c r="EE12" s="51" t="s">
        <v>971</v>
      </c>
      <c r="EF12" s="51"/>
      <c r="EG12" s="51"/>
      <c r="EH12" s="51" t="s">
        <v>524</v>
      </c>
      <c r="EI12" s="51"/>
      <c r="EJ12" s="51"/>
      <c r="EK12" s="51" t="s">
        <v>528</v>
      </c>
      <c r="EL12" s="51"/>
      <c r="EM12" s="51"/>
      <c r="EN12" s="51" t="s">
        <v>532</v>
      </c>
      <c r="EO12" s="51"/>
      <c r="EP12" s="51"/>
      <c r="EQ12" s="51" t="s">
        <v>536</v>
      </c>
      <c r="ER12" s="51"/>
      <c r="ES12" s="51"/>
      <c r="ET12" s="51" t="s">
        <v>540</v>
      </c>
      <c r="EU12" s="51"/>
      <c r="EV12" s="51"/>
      <c r="EW12" s="51" t="s">
        <v>544</v>
      </c>
      <c r="EX12" s="51"/>
      <c r="EY12" s="51"/>
      <c r="EZ12" s="51" t="s">
        <v>546</v>
      </c>
      <c r="FA12" s="51"/>
      <c r="FB12" s="51"/>
      <c r="FC12" s="51" t="s">
        <v>548</v>
      </c>
      <c r="FD12" s="51"/>
      <c r="FE12" s="51"/>
      <c r="FF12" s="51" t="s">
        <v>552</v>
      </c>
      <c r="FG12" s="51"/>
      <c r="FH12" s="51"/>
      <c r="FI12" s="51" t="s">
        <v>555</v>
      </c>
      <c r="FJ12" s="51"/>
      <c r="FK12" s="51"/>
      <c r="FL12" s="51" t="s">
        <v>558</v>
      </c>
      <c r="FM12" s="51"/>
      <c r="FN12" s="51"/>
      <c r="FO12" s="51" t="s">
        <v>561</v>
      </c>
      <c r="FP12" s="51"/>
      <c r="FQ12" s="51"/>
      <c r="FR12" s="51" t="s">
        <v>565</v>
      </c>
      <c r="FS12" s="51"/>
      <c r="FT12" s="51"/>
      <c r="FU12" s="51" t="s">
        <v>569</v>
      </c>
      <c r="FV12" s="51"/>
      <c r="FW12" s="51"/>
      <c r="FX12" s="51" t="s">
        <v>573</v>
      </c>
      <c r="FY12" s="51"/>
      <c r="FZ12" s="51"/>
      <c r="GA12" s="51" t="s">
        <v>577</v>
      </c>
      <c r="GB12" s="51"/>
      <c r="GC12" s="51"/>
      <c r="GD12" s="51" t="s">
        <v>580</v>
      </c>
      <c r="GE12" s="51"/>
      <c r="GF12" s="51"/>
      <c r="GG12" s="51" t="s">
        <v>583</v>
      </c>
      <c r="GH12" s="51"/>
      <c r="GI12" s="51"/>
      <c r="GJ12" s="51" t="s">
        <v>585</v>
      </c>
      <c r="GK12" s="51"/>
      <c r="GL12" s="51"/>
      <c r="GM12" s="51" t="s">
        <v>589</v>
      </c>
      <c r="GN12" s="51"/>
      <c r="GO12" s="51"/>
      <c r="GP12" s="51" t="s">
        <v>590</v>
      </c>
      <c r="GQ12" s="51"/>
      <c r="GR12" s="51"/>
      <c r="GS12" s="51" t="s">
        <v>594</v>
      </c>
      <c r="GT12" s="51"/>
      <c r="GU12" s="51"/>
      <c r="GV12" s="51" t="s">
        <v>596</v>
      </c>
      <c r="GW12" s="51"/>
      <c r="GX12" s="51"/>
      <c r="GY12" s="51" t="s">
        <v>600</v>
      </c>
      <c r="GZ12" s="51"/>
      <c r="HA12" s="51"/>
      <c r="HB12" s="51" t="s">
        <v>604</v>
      </c>
      <c r="HC12" s="51"/>
      <c r="HD12" s="51"/>
      <c r="HE12" s="51" t="s">
        <v>608</v>
      </c>
      <c r="HF12" s="51"/>
      <c r="HG12" s="51"/>
      <c r="HH12" s="51" t="s">
        <v>612</v>
      </c>
      <c r="HI12" s="51"/>
      <c r="HJ12" s="51"/>
      <c r="HK12" s="51" t="s">
        <v>616</v>
      </c>
      <c r="HL12" s="51"/>
      <c r="HM12" s="51"/>
      <c r="HN12" s="51" t="s">
        <v>619</v>
      </c>
      <c r="HO12" s="51"/>
      <c r="HP12" s="51"/>
      <c r="HQ12" s="51" t="s">
        <v>623</v>
      </c>
      <c r="HR12" s="51"/>
      <c r="HS12" s="51"/>
    </row>
    <row r="13" spans="1:227" ht="124.5" customHeight="1" x14ac:dyDescent="0.25">
      <c r="A13" s="85"/>
      <c r="B13" s="86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81" t="s">
        <v>322</v>
      </c>
      <c r="B39" s="82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83" t="s">
        <v>3153</v>
      </c>
      <c r="B40" s="84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s="12" t="s">
        <v>3121</v>
      </c>
      <c r="AI42" s="12"/>
    </row>
    <row r="43" spans="1:227" x14ac:dyDescent="0.25">
      <c r="B43" t="s">
        <v>3122</v>
      </c>
      <c r="C43" t="s">
        <v>3130</v>
      </c>
      <c r="D43">
        <f>(C40+F40+I40+L40+O40+R40+U40+X40+AA40+AD40+AG40+AJ40)/12</f>
        <v>0</v>
      </c>
      <c r="AI43" s="12"/>
    </row>
    <row r="44" spans="1:227" x14ac:dyDescent="0.25">
      <c r="B44" t="s">
        <v>3124</v>
      </c>
      <c r="C44" t="s">
        <v>3130</v>
      </c>
      <c r="D44">
        <f>(D40+G40+J40+M40+P40+S40+V40+Y40+AB40+AE40+AH40+AK40)/12</f>
        <v>0</v>
      </c>
      <c r="AI44" s="12"/>
    </row>
    <row r="45" spans="1:227" x14ac:dyDescent="0.25">
      <c r="B45" t="s">
        <v>3125</v>
      </c>
      <c r="C45" t="s">
        <v>3130</v>
      </c>
      <c r="D45">
        <f>(E40+H40+K40+N40+Q40+T40+W40+Z40+AC40+AF40+AI40+AL40)/12</f>
        <v>0</v>
      </c>
      <c r="AI45" s="12"/>
    </row>
    <row r="47" spans="1:227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</row>
    <row r="48" spans="1:227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</row>
    <row r="51" spans="2:4" x14ac:dyDescent="0.25">
      <c r="B51" t="s">
        <v>3122</v>
      </c>
      <c r="C51" t="s">
        <v>3132</v>
      </c>
      <c r="D51">
        <f>(DA40+DD40+DG40+DJ40+DM40+DP40+DS40+DV40+DY40+EB40)/10</f>
        <v>0</v>
      </c>
    </row>
    <row r="52" spans="2:4" x14ac:dyDescent="0.25">
      <c r="B52" t="s">
        <v>3124</v>
      </c>
      <c r="C52" t="s">
        <v>3132</v>
      </c>
      <c r="D52">
        <f>(DB40+DE40+DH40+DK40+DN40+DQ40+DT40+DW40+DZ40+EC40)/10</f>
        <v>0</v>
      </c>
    </row>
    <row r="53" spans="2:4" x14ac:dyDescent="0.25">
      <c r="B53" t="s">
        <v>3125</v>
      </c>
      <c r="C53" t="s">
        <v>3132</v>
      </c>
      <c r="D53">
        <f>(DC40+DF40+DI40+DL40+DO40+DR40+DU40+DX40+EA40+ED40)/10</f>
        <v>0</v>
      </c>
    </row>
    <row r="55" spans="2:4" x14ac:dyDescent="0.25">
      <c r="B55" t="s">
        <v>3122</v>
      </c>
      <c r="C55" t="s">
        <v>3133</v>
      </c>
      <c r="D55">
        <f>(EE40+EH40+EK40+EN40+EQ40+ET40+EW40+EZ40+FC40+FF40+FI40+FL40+FO40+FR40)/14</f>
        <v>0</v>
      </c>
    </row>
    <row r="56" spans="2:4" x14ac:dyDescent="0.25">
      <c r="B56" t="s">
        <v>3124</v>
      </c>
      <c r="C56" t="s">
        <v>3133</v>
      </c>
      <c r="D56">
        <f>(EF40+EI40+EL40+EO40+ER40+EU40+EX40+FA40+FD40+FG40+FJ40+FM40+FP40+FS40)/14</f>
        <v>0</v>
      </c>
    </row>
    <row r="57" spans="2:4" x14ac:dyDescent="0.25">
      <c r="B57" t="s">
        <v>3125</v>
      </c>
      <c r="C57" t="s">
        <v>3133</v>
      </c>
      <c r="D57">
        <f>(EG40+EJ40+EM40+EP40+ES40+EV40+EY40+FB40+FE40+FH40+FK40+FN40+FQ40+FT40)/14</f>
        <v>0</v>
      </c>
    </row>
    <row r="59" spans="2:4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</row>
    <row r="60" spans="2:4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</row>
    <row r="61" spans="2:4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1"/>
  <sheetViews>
    <sheetView workbookViewId="0">
      <selection activeCell="A3" sqref="A3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85" t="s">
        <v>0</v>
      </c>
      <c r="B4" s="85" t="s">
        <v>321</v>
      </c>
      <c r="C4" s="87" t="s">
        <v>972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88"/>
      <c r="BH4" s="61" t="s">
        <v>974</v>
      </c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 t="s">
        <v>974</v>
      </c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72" t="s">
        <v>984</v>
      </c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100"/>
      <c r="EQ4" s="71" t="s">
        <v>985</v>
      </c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58" t="s">
        <v>985</v>
      </c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 t="s">
        <v>985</v>
      </c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 t="s">
        <v>985</v>
      </c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60"/>
      <c r="HT4" s="61" t="s">
        <v>985</v>
      </c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74" t="s">
        <v>989</v>
      </c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103"/>
      <c r="JL4" s="103"/>
      <c r="JM4" s="103"/>
      <c r="JN4" s="103"/>
      <c r="JO4" s="103"/>
      <c r="JP4" s="103"/>
      <c r="JQ4" s="103"/>
      <c r="JR4" s="103"/>
      <c r="JS4" s="103"/>
      <c r="JT4" s="103"/>
      <c r="JU4" s="103"/>
      <c r="JV4" s="103"/>
      <c r="JW4" s="103"/>
      <c r="JX4" s="103"/>
      <c r="JY4" s="103"/>
      <c r="JZ4" s="103"/>
      <c r="KA4" s="103"/>
      <c r="KB4" s="103"/>
      <c r="KC4" s="103"/>
      <c r="KD4" s="103"/>
      <c r="KE4" s="103"/>
      <c r="KF4" s="103"/>
      <c r="KG4" s="103"/>
      <c r="KH4" s="103"/>
      <c r="KI4" s="103"/>
      <c r="KJ4" s="103"/>
      <c r="KK4" s="103"/>
      <c r="KL4" s="103"/>
      <c r="KM4" s="103"/>
      <c r="KN4" s="103"/>
      <c r="KO4" s="103"/>
      <c r="KP4" s="103"/>
      <c r="KQ4" s="103"/>
      <c r="KR4" s="103"/>
      <c r="KS4" s="103"/>
      <c r="KT4" s="103"/>
      <c r="KU4" s="103"/>
      <c r="KV4" s="103"/>
      <c r="KW4" s="103"/>
      <c r="KX4" s="103"/>
      <c r="KY4" s="103"/>
      <c r="KZ4" s="103"/>
      <c r="LA4" s="103"/>
      <c r="LB4" s="103"/>
      <c r="LC4" s="103"/>
      <c r="LD4" s="103"/>
      <c r="LE4" s="104"/>
    </row>
    <row r="5" spans="1:317" ht="15.75" customHeight="1" x14ac:dyDescent="0.25">
      <c r="A5" s="85"/>
      <c r="B5" s="85"/>
      <c r="C5" s="79" t="s">
        <v>973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8" t="s">
        <v>975</v>
      </c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5"/>
      <c r="CU5" s="96" t="s">
        <v>983</v>
      </c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8"/>
      <c r="DP5" s="66" t="s">
        <v>48</v>
      </c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2"/>
      <c r="EQ5" s="77" t="s">
        <v>986</v>
      </c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55" t="s">
        <v>979</v>
      </c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 t="s">
        <v>987</v>
      </c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 t="s">
        <v>988</v>
      </c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7"/>
      <c r="HT5" s="55" t="s">
        <v>59</v>
      </c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96" t="s">
        <v>981</v>
      </c>
      <c r="IY5" s="97"/>
      <c r="IZ5" s="97"/>
      <c r="JA5" s="97"/>
      <c r="JB5" s="97"/>
      <c r="JC5" s="97"/>
      <c r="JD5" s="97"/>
      <c r="JE5" s="97"/>
      <c r="JF5" s="97"/>
      <c r="JG5" s="97"/>
      <c r="JH5" s="97"/>
      <c r="JI5" s="97"/>
      <c r="JJ5" s="97"/>
      <c r="JK5" s="97"/>
      <c r="JL5" s="97"/>
      <c r="JM5" s="97"/>
      <c r="JN5" s="97"/>
      <c r="JO5" s="97"/>
      <c r="JP5" s="97"/>
      <c r="JQ5" s="97"/>
      <c r="JR5" s="97"/>
      <c r="JS5" s="97"/>
      <c r="JT5" s="97"/>
      <c r="JU5" s="97"/>
      <c r="JV5" s="97"/>
      <c r="JW5" s="97"/>
      <c r="JX5" s="97"/>
      <c r="JY5" s="97"/>
      <c r="JZ5" s="97"/>
      <c r="KA5" s="97"/>
      <c r="KB5" s="97"/>
      <c r="KC5" s="97"/>
      <c r="KD5" s="97"/>
      <c r="KE5" s="97"/>
      <c r="KF5" s="97"/>
      <c r="KG5" s="97"/>
      <c r="KH5" s="97"/>
      <c r="KI5" s="97"/>
      <c r="KJ5" s="97"/>
      <c r="KK5" s="97"/>
      <c r="KL5" s="97"/>
      <c r="KM5" s="97"/>
      <c r="KN5" s="97"/>
      <c r="KO5" s="97"/>
      <c r="KP5" s="97"/>
      <c r="KQ5" s="97"/>
      <c r="KR5" s="97"/>
      <c r="KS5" s="97"/>
      <c r="KT5" s="97"/>
      <c r="KU5" s="97"/>
      <c r="KV5" s="97"/>
      <c r="KW5" s="97"/>
      <c r="KX5" s="97"/>
      <c r="KY5" s="97"/>
      <c r="KZ5" s="97"/>
      <c r="LA5" s="97"/>
      <c r="LB5" s="97"/>
      <c r="LC5" s="97"/>
      <c r="LD5" s="97"/>
      <c r="LE5" s="98"/>
    </row>
    <row r="6" spans="1:317" ht="0.75" customHeight="1" x14ac:dyDescent="0.25">
      <c r="A6" s="85"/>
      <c r="B6" s="85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85"/>
      <c r="B7" s="85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85"/>
      <c r="B8" s="8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85"/>
      <c r="B9" s="8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85"/>
      <c r="B10" s="85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85"/>
      <c r="B11" s="85"/>
      <c r="C11" s="80" t="s">
        <v>61</v>
      </c>
      <c r="D11" s="64" t="s">
        <v>2</v>
      </c>
      <c r="E11" s="64" t="s">
        <v>3</v>
      </c>
      <c r="F11" s="64" t="s">
        <v>62</v>
      </c>
      <c r="G11" s="64" t="s">
        <v>4</v>
      </c>
      <c r="H11" s="64" t="s">
        <v>5</v>
      </c>
      <c r="I11" s="64" t="s">
        <v>63</v>
      </c>
      <c r="J11" s="64" t="s">
        <v>6</v>
      </c>
      <c r="K11" s="64" t="s">
        <v>7</v>
      </c>
      <c r="L11" s="64" t="s">
        <v>64</v>
      </c>
      <c r="M11" s="64" t="s">
        <v>6</v>
      </c>
      <c r="N11" s="64" t="s">
        <v>7</v>
      </c>
      <c r="O11" s="64" t="s">
        <v>65</v>
      </c>
      <c r="P11" s="64" t="s">
        <v>8</v>
      </c>
      <c r="Q11" s="64" t="s">
        <v>1</v>
      </c>
      <c r="R11" s="64" t="s">
        <v>66</v>
      </c>
      <c r="S11" s="64" t="s">
        <v>3</v>
      </c>
      <c r="T11" s="64" t="s">
        <v>9</v>
      </c>
      <c r="U11" s="64" t="s">
        <v>67</v>
      </c>
      <c r="V11" s="64" t="s">
        <v>3</v>
      </c>
      <c r="W11" s="64" t="s">
        <v>9</v>
      </c>
      <c r="X11" s="73" t="s">
        <v>68</v>
      </c>
      <c r="Y11" s="79" t="s">
        <v>7</v>
      </c>
      <c r="Z11" s="80" t="s">
        <v>10</v>
      </c>
      <c r="AA11" s="64" t="s">
        <v>69</v>
      </c>
      <c r="AB11" s="64" t="s">
        <v>11</v>
      </c>
      <c r="AC11" s="64" t="s">
        <v>12</v>
      </c>
      <c r="AD11" s="64" t="s">
        <v>70</v>
      </c>
      <c r="AE11" s="64" t="s">
        <v>1</v>
      </c>
      <c r="AF11" s="64" t="s">
        <v>2</v>
      </c>
      <c r="AG11" s="64" t="s">
        <v>71</v>
      </c>
      <c r="AH11" s="64" t="s">
        <v>9</v>
      </c>
      <c r="AI11" s="64" t="s">
        <v>4</v>
      </c>
      <c r="AJ11" s="73" t="s">
        <v>72</v>
      </c>
      <c r="AK11" s="79"/>
      <c r="AL11" s="79"/>
      <c r="AM11" s="73" t="s">
        <v>73</v>
      </c>
      <c r="AN11" s="79"/>
      <c r="AO11" s="79"/>
      <c r="AP11" s="73" t="s">
        <v>74</v>
      </c>
      <c r="AQ11" s="79"/>
      <c r="AR11" s="79"/>
      <c r="AS11" s="73" t="s">
        <v>75</v>
      </c>
      <c r="AT11" s="79"/>
      <c r="AU11" s="79"/>
      <c r="AV11" s="73" t="s">
        <v>76</v>
      </c>
      <c r="AW11" s="79"/>
      <c r="AX11" s="79"/>
      <c r="AY11" s="73" t="s">
        <v>77</v>
      </c>
      <c r="AZ11" s="79"/>
      <c r="BA11" s="79"/>
      <c r="BB11" s="73" t="s">
        <v>78</v>
      </c>
      <c r="BC11" s="79"/>
      <c r="BD11" s="79"/>
      <c r="BE11" s="73" t="s">
        <v>79</v>
      </c>
      <c r="BF11" s="79"/>
      <c r="BG11" s="79"/>
      <c r="BH11" s="77" t="s">
        <v>85</v>
      </c>
      <c r="BI11" s="77"/>
      <c r="BJ11" s="77"/>
      <c r="BK11" s="77" t="s">
        <v>2</v>
      </c>
      <c r="BL11" s="77"/>
      <c r="BM11" s="77"/>
      <c r="BN11" s="77" t="s">
        <v>86</v>
      </c>
      <c r="BO11" s="77"/>
      <c r="BP11" s="77"/>
      <c r="BQ11" s="77" t="s">
        <v>9</v>
      </c>
      <c r="BR11" s="77"/>
      <c r="BS11" s="77"/>
      <c r="BT11" s="77" t="s">
        <v>4</v>
      </c>
      <c r="BU11" s="77"/>
      <c r="BV11" s="77"/>
      <c r="BW11" s="77" t="s">
        <v>5</v>
      </c>
      <c r="BX11" s="77"/>
      <c r="BY11" s="77"/>
      <c r="BZ11" s="54" t="s">
        <v>13</v>
      </c>
      <c r="CA11" s="54"/>
      <c r="CB11" s="54"/>
      <c r="CC11" s="77" t="s">
        <v>6</v>
      </c>
      <c r="CD11" s="77"/>
      <c r="CE11" s="77"/>
      <c r="CF11" s="77" t="s">
        <v>7</v>
      </c>
      <c r="CG11" s="77"/>
      <c r="CH11" s="77"/>
      <c r="CI11" s="77" t="s">
        <v>10</v>
      </c>
      <c r="CJ11" s="77"/>
      <c r="CK11" s="77"/>
      <c r="CL11" s="77" t="s">
        <v>87</v>
      </c>
      <c r="CM11" s="77"/>
      <c r="CN11" s="77"/>
      <c r="CO11" s="77" t="s">
        <v>11</v>
      </c>
      <c r="CP11" s="77"/>
      <c r="CQ11" s="77"/>
      <c r="CR11" s="92" t="s">
        <v>12</v>
      </c>
      <c r="CS11" s="92"/>
      <c r="CT11" s="92"/>
      <c r="CU11" s="92" t="s">
        <v>88</v>
      </c>
      <c r="CV11" s="92"/>
      <c r="CW11" s="92"/>
      <c r="CX11" s="77" t="s">
        <v>89</v>
      </c>
      <c r="CY11" s="77"/>
      <c r="CZ11" s="77"/>
      <c r="DA11" s="77" t="s">
        <v>90</v>
      </c>
      <c r="DB11" s="77"/>
      <c r="DC11" s="77"/>
      <c r="DD11" s="54" t="s">
        <v>91</v>
      </c>
      <c r="DE11" s="54"/>
      <c r="DF11" s="54"/>
      <c r="DG11" s="77" t="s">
        <v>92</v>
      </c>
      <c r="DH11" s="77"/>
      <c r="DI11" s="77"/>
      <c r="DJ11" s="77" t="s">
        <v>93</v>
      </c>
      <c r="DK11" s="77"/>
      <c r="DL11" s="77"/>
      <c r="DM11" s="77" t="s">
        <v>94</v>
      </c>
      <c r="DN11" s="77"/>
      <c r="DO11" s="77"/>
      <c r="DP11" s="54" t="s">
        <v>990</v>
      </c>
      <c r="DQ11" s="54"/>
      <c r="DR11" s="54"/>
      <c r="DS11" s="54" t="s">
        <v>991</v>
      </c>
      <c r="DT11" s="54"/>
      <c r="DU11" s="54"/>
      <c r="DV11" s="54" t="s">
        <v>992</v>
      </c>
      <c r="DW11" s="54"/>
      <c r="DX11" s="54"/>
      <c r="DY11" s="54" t="s">
        <v>993</v>
      </c>
      <c r="DZ11" s="54"/>
      <c r="EA11" s="54"/>
      <c r="EB11" s="54" t="s">
        <v>994</v>
      </c>
      <c r="EC11" s="54"/>
      <c r="ED11" s="54"/>
      <c r="EE11" s="54" t="s">
        <v>995</v>
      </c>
      <c r="EF11" s="54"/>
      <c r="EG11" s="54"/>
      <c r="EH11" s="54" t="s">
        <v>996</v>
      </c>
      <c r="EI11" s="54"/>
      <c r="EJ11" s="54"/>
      <c r="EK11" s="54" t="s">
        <v>997</v>
      </c>
      <c r="EL11" s="54"/>
      <c r="EM11" s="54"/>
      <c r="EN11" s="54" t="s">
        <v>998</v>
      </c>
      <c r="EO11" s="54"/>
      <c r="EP11" s="54"/>
      <c r="EQ11" s="54" t="s">
        <v>80</v>
      </c>
      <c r="ER11" s="54"/>
      <c r="ES11" s="54"/>
      <c r="ET11" s="54" t="s">
        <v>81</v>
      </c>
      <c r="EU11" s="54"/>
      <c r="EV11" s="54"/>
      <c r="EW11" s="54" t="s">
        <v>82</v>
      </c>
      <c r="EX11" s="54"/>
      <c r="EY11" s="54"/>
      <c r="EZ11" s="54" t="s">
        <v>83</v>
      </c>
      <c r="FA11" s="54"/>
      <c r="FB11" s="54"/>
      <c r="FC11" s="54" t="s">
        <v>84</v>
      </c>
      <c r="FD11" s="54"/>
      <c r="FE11" s="54"/>
      <c r="FF11" s="54" t="s">
        <v>95</v>
      </c>
      <c r="FG11" s="54"/>
      <c r="FH11" s="54"/>
      <c r="FI11" s="54" t="s">
        <v>96</v>
      </c>
      <c r="FJ11" s="54"/>
      <c r="FK11" s="54"/>
      <c r="FL11" s="54" t="s">
        <v>97</v>
      </c>
      <c r="FM11" s="54"/>
      <c r="FN11" s="54"/>
      <c r="FO11" s="54" t="s">
        <v>98</v>
      </c>
      <c r="FP11" s="54"/>
      <c r="FQ11" s="54"/>
      <c r="FR11" s="54" t="s">
        <v>999</v>
      </c>
      <c r="FS11" s="54"/>
      <c r="FT11" s="54"/>
      <c r="FU11" s="54" t="s">
        <v>1000</v>
      </c>
      <c r="FV11" s="54"/>
      <c r="FW11" s="54"/>
      <c r="FX11" s="54" t="s">
        <v>1001</v>
      </c>
      <c r="FY11" s="54"/>
      <c r="FZ11" s="54"/>
      <c r="GA11" s="54" t="s">
        <v>1002</v>
      </c>
      <c r="GB11" s="54"/>
      <c r="GC11" s="54"/>
      <c r="GD11" s="54" t="s">
        <v>1003</v>
      </c>
      <c r="GE11" s="54"/>
      <c r="GF11" s="54"/>
      <c r="GG11" s="54" t="s">
        <v>1004</v>
      </c>
      <c r="GH11" s="54"/>
      <c r="GI11" s="54"/>
      <c r="GJ11" s="54" t="s">
        <v>1005</v>
      </c>
      <c r="GK11" s="54"/>
      <c r="GL11" s="54"/>
      <c r="GM11" s="54" t="s">
        <v>1006</v>
      </c>
      <c r="GN11" s="54"/>
      <c r="GO11" s="54"/>
      <c r="GP11" s="54" t="s">
        <v>1007</v>
      </c>
      <c r="GQ11" s="54"/>
      <c r="GR11" s="54"/>
      <c r="GS11" s="54" t="s">
        <v>1008</v>
      </c>
      <c r="GT11" s="54"/>
      <c r="GU11" s="54"/>
      <c r="GV11" s="54" t="s">
        <v>1009</v>
      </c>
      <c r="GW11" s="54"/>
      <c r="GX11" s="54"/>
      <c r="GY11" s="54" t="s">
        <v>1010</v>
      </c>
      <c r="GZ11" s="54"/>
      <c r="HA11" s="54"/>
      <c r="HB11" s="54" t="s">
        <v>1011</v>
      </c>
      <c r="HC11" s="54"/>
      <c r="HD11" s="54"/>
      <c r="HE11" s="54" t="s">
        <v>1012</v>
      </c>
      <c r="HF11" s="54"/>
      <c r="HG11" s="54"/>
      <c r="HH11" s="54" t="s">
        <v>1013</v>
      </c>
      <c r="HI11" s="54"/>
      <c r="HJ11" s="54"/>
      <c r="HK11" s="54" t="s">
        <v>1014</v>
      </c>
      <c r="HL11" s="54"/>
      <c r="HM11" s="54"/>
      <c r="HN11" s="54" t="s">
        <v>1015</v>
      </c>
      <c r="HO11" s="54"/>
      <c r="HP11" s="54"/>
      <c r="HQ11" s="54" t="s">
        <v>1016</v>
      </c>
      <c r="HR11" s="54"/>
      <c r="HS11" s="54"/>
      <c r="HT11" s="54" t="s">
        <v>1017</v>
      </c>
      <c r="HU11" s="54"/>
      <c r="HV11" s="54"/>
      <c r="HW11" s="54" t="s">
        <v>1018</v>
      </c>
      <c r="HX11" s="54"/>
      <c r="HY11" s="54"/>
      <c r="HZ11" s="54" t="s">
        <v>1019</v>
      </c>
      <c r="IA11" s="54"/>
      <c r="IB11" s="54"/>
      <c r="IC11" s="54" t="s">
        <v>1020</v>
      </c>
      <c r="ID11" s="54"/>
      <c r="IE11" s="54"/>
      <c r="IF11" s="54" t="s">
        <v>1021</v>
      </c>
      <c r="IG11" s="54"/>
      <c r="IH11" s="54"/>
      <c r="II11" s="54" t="s">
        <v>1022</v>
      </c>
      <c r="IJ11" s="54"/>
      <c r="IK11" s="54"/>
      <c r="IL11" s="54" t="s">
        <v>1023</v>
      </c>
      <c r="IM11" s="54"/>
      <c r="IN11" s="54"/>
      <c r="IO11" s="54" t="s">
        <v>1024</v>
      </c>
      <c r="IP11" s="54"/>
      <c r="IQ11" s="54"/>
      <c r="IR11" s="54" t="s">
        <v>1025</v>
      </c>
      <c r="IS11" s="54"/>
      <c r="IT11" s="54"/>
      <c r="IU11" s="54" t="s">
        <v>1026</v>
      </c>
      <c r="IV11" s="54"/>
      <c r="IW11" s="54"/>
      <c r="IX11" s="54" t="s">
        <v>1027</v>
      </c>
      <c r="IY11" s="54"/>
      <c r="IZ11" s="54"/>
      <c r="JA11" s="54" t="s">
        <v>1028</v>
      </c>
      <c r="JB11" s="54"/>
      <c r="JC11" s="54"/>
      <c r="JD11" s="54" t="s">
        <v>1029</v>
      </c>
      <c r="JE11" s="54"/>
      <c r="JF11" s="54"/>
      <c r="JG11" s="54" t="s">
        <v>1030</v>
      </c>
      <c r="JH11" s="54"/>
      <c r="JI11" s="54"/>
      <c r="JJ11" s="54" t="s">
        <v>1031</v>
      </c>
      <c r="JK11" s="54"/>
      <c r="JL11" s="54"/>
      <c r="JM11" s="54" t="s">
        <v>1032</v>
      </c>
      <c r="JN11" s="54"/>
      <c r="JO11" s="54"/>
      <c r="JP11" s="54" t="s">
        <v>1033</v>
      </c>
      <c r="JQ11" s="54"/>
      <c r="JR11" s="54"/>
      <c r="JS11" s="54" t="s">
        <v>1034</v>
      </c>
      <c r="JT11" s="54"/>
      <c r="JU11" s="54"/>
      <c r="JV11" s="54" t="s">
        <v>1035</v>
      </c>
      <c r="JW11" s="54"/>
      <c r="JX11" s="54"/>
      <c r="JY11" s="54" t="s">
        <v>1036</v>
      </c>
      <c r="JZ11" s="54"/>
      <c r="KA11" s="54"/>
      <c r="KB11" s="54" t="s">
        <v>1037</v>
      </c>
      <c r="KC11" s="54"/>
      <c r="KD11" s="54"/>
      <c r="KE11" s="54" t="s">
        <v>1038</v>
      </c>
      <c r="KF11" s="54"/>
      <c r="KG11" s="54"/>
      <c r="KH11" s="54" t="s">
        <v>1039</v>
      </c>
      <c r="KI11" s="54"/>
      <c r="KJ11" s="54"/>
      <c r="KK11" s="54" t="s">
        <v>1040</v>
      </c>
      <c r="KL11" s="54"/>
      <c r="KM11" s="54"/>
      <c r="KN11" s="54" t="s">
        <v>1041</v>
      </c>
      <c r="KO11" s="54"/>
      <c r="KP11" s="54"/>
      <c r="KQ11" s="54" t="s">
        <v>1042</v>
      </c>
      <c r="KR11" s="54"/>
      <c r="KS11" s="54"/>
      <c r="KT11" s="54" t="s">
        <v>1043</v>
      </c>
      <c r="KU11" s="54"/>
      <c r="KV11" s="54"/>
      <c r="KW11" s="54" t="s">
        <v>1044</v>
      </c>
      <c r="KX11" s="54"/>
      <c r="KY11" s="54"/>
      <c r="KZ11" s="54" t="s">
        <v>1045</v>
      </c>
      <c r="LA11" s="54"/>
      <c r="LB11" s="54"/>
      <c r="LC11" s="54" t="s">
        <v>1046</v>
      </c>
      <c r="LD11" s="54"/>
      <c r="LE11" s="54"/>
    </row>
    <row r="12" spans="1:317" ht="195" customHeight="1" x14ac:dyDescent="0.25">
      <c r="A12" s="85"/>
      <c r="B12" s="86"/>
      <c r="C12" s="51" t="s">
        <v>627</v>
      </c>
      <c r="D12" s="51"/>
      <c r="E12" s="51"/>
      <c r="F12" s="51" t="s">
        <v>631</v>
      </c>
      <c r="G12" s="51"/>
      <c r="H12" s="51"/>
      <c r="I12" s="51" t="s">
        <v>635</v>
      </c>
      <c r="J12" s="51"/>
      <c r="K12" s="51"/>
      <c r="L12" s="51" t="s">
        <v>639</v>
      </c>
      <c r="M12" s="51"/>
      <c r="N12" s="51"/>
      <c r="O12" s="51" t="s">
        <v>643</v>
      </c>
      <c r="P12" s="51"/>
      <c r="Q12" s="51"/>
      <c r="R12" s="51" t="s">
        <v>647</v>
      </c>
      <c r="S12" s="51"/>
      <c r="T12" s="51"/>
      <c r="U12" s="51" t="s">
        <v>650</v>
      </c>
      <c r="V12" s="51"/>
      <c r="W12" s="51"/>
      <c r="X12" s="51" t="s">
        <v>654</v>
      </c>
      <c r="Y12" s="51"/>
      <c r="Z12" s="51"/>
      <c r="AA12" s="51" t="s">
        <v>658</v>
      </c>
      <c r="AB12" s="51"/>
      <c r="AC12" s="51"/>
      <c r="AD12" s="51" t="s">
        <v>662</v>
      </c>
      <c r="AE12" s="51"/>
      <c r="AF12" s="51"/>
      <c r="AG12" s="51" t="s">
        <v>666</v>
      </c>
      <c r="AH12" s="51"/>
      <c r="AI12" s="51"/>
      <c r="AJ12" s="51" t="s">
        <v>669</v>
      </c>
      <c r="AK12" s="51"/>
      <c r="AL12" s="51"/>
      <c r="AM12" s="51" t="s">
        <v>673</v>
      </c>
      <c r="AN12" s="51"/>
      <c r="AO12" s="51"/>
      <c r="AP12" s="51" t="s">
        <v>676</v>
      </c>
      <c r="AQ12" s="51"/>
      <c r="AR12" s="51"/>
      <c r="AS12" s="51" t="s">
        <v>680</v>
      </c>
      <c r="AT12" s="51"/>
      <c r="AU12" s="51"/>
      <c r="AV12" s="51" t="s">
        <v>684</v>
      </c>
      <c r="AW12" s="51"/>
      <c r="AX12" s="51"/>
      <c r="AY12" s="51" t="s">
        <v>688</v>
      </c>
      <c r="AZ12" s="51"/>
      <c r="BA12" s="51"/>
      <c r="BB12" s="51" t="s">
        <v>692</v>
      </c>
      <c r="BC12" s="51"/>
      <c r="BD12" s="51"/>
      <c r="BE12" s="51" t="s">
        <v>696</v>
      </c>
      <c r="BF12" s="51"/>
      <c r="BG12" s="51"/>
      <c r="BH12" s="51" t="s">
        <v>700</v>
      </c>
      <c r="BI12" s="51"/>
      <c r="BJ12" s="51"/>
      <c r="BK12" s="51" t="s">
        <v>704</v>
      </c>
      <c r="BL12" s="51"/>
      <c r="BM12" s="51"/>
      <c r="BN12" s="51" t="s">
        <v>707</v>
      </c>
      <c r="BO12" s="51"/>
      <c r="BP12" s="51"/>
      <c r="BQ12" s="51" t="s">
        <v>710</v>
      </c>
      <c r="BR12" s="51"/>
      <c r="BS12" s="51"/>
      <c r="BT12" s="51" t="s">
        <v>714</v>
      </c>
      <c r="BU12" s="51"/>
      <c r="BV12" s="51"/>
      <c r="BW12" s="51" t="s">
        <v>717</v>
      </c>
      <c r="BX12" s="51"/>
      <c r="BY12" s="51"/>
      <c r="BZ12" s="51" t="s">
        <v>720</v>
      </c>
      <c r="CA12" s="51"/>
      <c r="CB12" s="51"/>
      <c r="CC12" s="51" t="s">
        <v>721</v>
      </c>
      <c r="CD12" s="51"/>
      <c r="CE12" s="51"/>
      <c r="CF12" s="51" t="s">
        <v>723</v>
      </c>
      <c r="CG12" s="51"/>
      <c r="CH12" s="51"/>
      <c r="CI12" s="51" t="s">
        <v>726</v>
      </c>
      <c r="CJ12" s="51"/>
      <c r="CK12" s="51"/>
      <c r="CL12" s="51" t="s">
        <v>730</v>
      </c>
      <c r="CM12" s="51"/>
      <c r="CN12" s="51"/>
      <c r="CO12" s="51" t="s">
        <v>734</v>
      </c>
      <c r="CP12" s="51"/>
      <c r="CQ12" s="51"/>
      <c r="CR12" s="51" t="s">
        <v>738</v>
      </c>
      <c r="CS12" s="51"/>
      <c r="CT12" s="51"/>
      <c r="CU12" s="51" t="s">
        <v>742</v>
      </c>
      <c r="CV12" s="51"/>
      <c r="CW12" s="51"/>
      <c r="CX12" s="51" t="s">
        <v>746</v>
      </c>
      <c r="CY12" s="51"/>
      <c r="CZ12" s="51"/>
      <c r="DA12" s="51" t="s">
        <v>749</v>
      </c>
      <c r="DB12" s="51"/>
      <c r="DC12" s="51"/>
      <c r="DD12" s="51" t="s">
        <v>753</v>
      </c>
      <c r="DE12" s="51"/>
      <c r="DF12" s="51"/>
      <c r="DG12" s="51" t="s">
        <v>754</v>
      </c>
      <c r="DH12" s="51"/>
      <c r="DI12" s="51"/>
      <c r="DJ12" s="51" t="s">
        <v>758</v>
      </c>
      <c r="DK12" s="51"/>
      <c r="DL12" s="51"/>
      <c r="DM12" s="51" t="s">
        <v>762</v>
      </c>
      <c r="DN12" s="51"/>
      <c r="DO12" s="51"/>
      <c r="DP12" s="51" t="s">
        <v>1337</v>
      </c>
      <c r="DQ12" s="51"/>
      <c r="DR12" s="51"/>
      <c r="DS12" s="51" t="s">
        <v>1341</v>
      </c>
      <c r="DT12" s="51"/>
      <c r="DU12" s="51"/>
      <c r="DV12" s="51" t="s">
        <v>1343</v>
      </c>
      <c r="DW12" s="51"/>
      <c r="DX12" s="51"/>
      <c r="DY12" s="51" t="s">
        <v>1719</v>
      </c>
      <c r="DZ12" s="51"/>
      <c r="EA12" s="51"/>
      <c r="EB12" s="69" t="s">
        <v>1350</v>
      </c>
      <c r="EC12" s="69"/>
      <c r="ED12" s="69"/>
      <c r="EE12" s="69" t="s">
        <v>1351</v>
      </c>
      <c r="EF12" s="69"/>
      <c r="EG12" s="69"/>
      <c r="EH12" s="69" t="s">
        <v>1355</v>
      </c>
      <c r="EI12" s="69"/>
      <c r="EJ12" s="69"/>
      <c r="EK12" s="69" t="s">
        <v>1357</v>
      </c>
      <c r="EL12" s="69"/>
      <c r="EM12" s="69"/>
      <c r="EN12" s="69" t="s">
        <v>1360</v>
      </c>
      <c r="EO12" s="69"/>
      <c r="EP12" s="69"/>
      <c r="EQ12" s="69" t="s">
        <v>766</v>
      </c>
      <c r="ER12" s="69"/>
      <c r="ES12" s="69"/>
      <c r="ET12" s="69" t="s">
        <v>770</v>
      </c>
      <c r="EU12" s="69"/>
      <c r="EV12" s="69"/>
      <c r="EW12" s="69" t="s">
        <v>774</v>
      </c>
      <c r="EX12" s="69"/>
      <c r="EY12" s="69"/>
      <c r="EZ12" s="69" t="s">
        <v>778</v>
      </c>
      <c r="FA12" s="69"/>
      <c r="FB12" s="69"/>
      <c r="FC12" s="69" t="s">
        <v>782</v>
      </c>
      <c r="FD12" s="69"/>
      <c r="FE12" s="69"/>
      <c r="FF12" s="69" t="s">
        <v>786</v>
      </c>
      <c r="FG12" s="69"/>
      <c r="FH12" s="69"/>
      <c r="FI12" s="69" t="s">
        <v>790</v>
      </c>
      <c r="FJ12" s="69"/>
      <c r="FK12" s="69"/>
      <c r="FL12" s="69" t="s">
        <v>791</v>
      </c>
      <c r="FM12" s="69"/>
      <c r="FN12" s="69"/>
      <c r="FO12" s="69" t="s">
        <v>794</v>
      </c>
      <c r="FP12" s="69"/>
      <c r="FQ12" s="69"/>
      <c r="FR12" s="69" t="s">
        <v>1365</v>
      </c>
      <c r="FS12" s="69"/>
      <c r="FT12" s="69"/>
      <c r="FU12" s="69" t="s">
        <v>1367</v>
      </c>
      <c r="FV12" s="69"/>
      <c r="FW12" s="69"/>
      <c r="FX12" s="69" t="s">
        <v>1371</v>
      </c>
      <c r="FY12" s="69"/>
      <c r="FZ12" s="69"/>
      <c r="GA12" s="69" t="s">
        <v>1375</v>
      </c>
      <c r="GB12" s="69"/>
      <c r="GC12" s="69"/>
      <c r="GD12" s="69" t="s">
        <v>1378</v>
      </c>
      <c r="GE12" s="69"/>
      <c r="GF12" s="69"/>
      <c r="GG12" s="69" t="s">
        <v>1382</v>
      </c>
      <c r="GH12" s="69"/>
      <c r="GI12" s="69"/>
      <c r="GJ12" s="69" t="s">
        <v>1386</v>
      </c>
      <c r="GK12" s="69"/>
      <c r="GL12" s="69"/>
      <c r="GM12" s="69" t="s">
        <v>1388</v>
      </c>
      <c r="GN12" s="69"/>
      <c r="GO12" s="69"/>
      <c r="GP12" s="69" t="s">
        <v>1392</v>
      </c>
      <c r="GQ12" s="69"/>
      <c r="GR12" s="69"/>
      <c r="GS12" s="69" t="s">
        <v>1396</v>
      </c>
      <c r="GT12" s="69"/>
      <c r="GU12" s="69"/>
      <c r="GV12" s="69" t="s">
        <v>1400</v>
      </c>
      <c r="GW12" s="69"/>
      <c r="GX12" s="69"/>
      <c r="GY12" s="69" t="s">
        <v>1404</v>
      </c>
      <c r="GZ12" s="69"/>
      <c r="HA12" s="69"/>
      <c r="HB12" s="69" t="s">
        <v>1408</v>
      </c>
      <c r="HC12" s="69"/>
      <c r="HD12" s="69"/>
      <c r="HE12" s="69" t="s">
        <v>1410</v>
      </c>
      <c r="HF12" s="69"/>
      <c r="HG12" s="69"/>
      <c r="HH12" s="69" t="s">
        <v>1414</v>
      </c>
      <c r="HI12" s="69"/>
      <c r="HJ12" s="69"/>
      <c r="HK12" s="69" t="s">
        <v>1416</v>
      </c>
      <c r="HL12" s="69"/>
      <c r="HM12" s="69"/>
      <c r="HN12" s="69" t="s">
        <v>1420</v>
      </c>
      <c r="HO12" s="69"/>
      <c r="HP12" s="69"/>
      <c r="HQ12" s="69" t="s">
        <v>1422</v>
      </c>
      <c r="HR12" s="69"/>
      <c r="HS12" s="69"/>
      <c r="HT12" s="69" t="s">
        <v>1426</v>
      </c>
      <c r="HU12" s="69"/>
      <c r="HV12" s="69"/>
      <c r="HW12" s="69" t="s">
        <v>1430</v>
      </c>
      <c r="HX12" s="69"/>
      <c r="HY12" s="69"/>
      <c r="HZ12" s="69" t="s">
        <v>1432</v>
      </c>
      <c r="IA12" s="69"/>
      <c r="IB12" s="69"/>
      <c r="IC12" s="69" t="s">
        <v>1434</v>
      </c>
      <c r="ID12" s="69"/>
      <c r="IE12" s="69"/>
      <c r="IF12" s="69" t="s">
        <v>1438</v>
      </c>
      <c r="IG12" s="69"/>
      <c r="IH12" s="69"/>
      <c r="II12" s="69" t="s">
        <v>1441</v>
      </c>
      <c r="IJ12" s="69"/>
      <c r="IK12" s="69"/>
      <c r="IL12" s="69" t="s">
        <v>1443</v>
      </c>
      <c r="IM12" s="69"/>
      <c r="IN12" s="69"/>
      <c r="IO12" s="69" t="s">
        <v>1447</v>
      </c>
      <c r="IP12" s="69"/>
      <c r="IQ12" s="69"/>
      <c r="IR12" s="69" t="s">
        <v>1450</v>
      </c>
      <c r="IS12" s="69"/>
      <c r="IT12" s="69"/>
      <c r="IU12" s="69" t="s">
        <v>1452</v>
      </c>
      <c r="IV12" s="69"/>
      <c r="IW12" s="69"/>
      <c r="IX12" s="93" t="s">
        <v>1453</v>
      </c>
      <c r="IY12" s="93"/>
      <c r="IZ12" s="93"/>
      <c r="JA12" s="93" t="s">
        <v>1454</v>
      </c>
      <c r="JB12" s="93"/>
      <c r="JC12" s="93"/>
      <c r="JD12" s="93" t="s">
        <v>1455</v>
      </c>
      <c r="JE12" s="93"/>
      <c r="JF12" s="93"/>
      <c r="JG12" s="93" t="s">
        <v>1456</v>
      </c>
      <c r="JH12" s="93"/>
      <c r="JI12" s="93"/>
      <c r="JJ12" s="51" t="s">
        <v>1457</v>
      </c>
      <c r="JK12" s="51"/>
      <c r="JL12" s="51"/>
      <c r="JM12" s="51" t="s">
        <v>1460</v>
      </c>
      <c r="JN12" s="51"/>
      <c r="JO12" s="51"/>
      <c r="JP12" s="51" t="s">
        <v>1464</v>
      </c>
      <c r="JQ12" s="51"/>
      <c r="JR12" s="51"/>
      <c r="JS12" s="51" t="s">
        <v>1465</v>
      </c>
      <c r="JT12" s="51"/>
      <c r="JU12" s="51"/>
      <c r="JV12" s="51" t="s">
        <v>1469</v>
      </c>
      <c r="JW12" s="51"/>
      <c r="JX12" s="51"/>
      <c r="JY12" s="51" t="s">
        <v>1473</v>
      </c>
      <c r="JZ12" s="51"/>
      <c r="KA12" s="51"/>
      <c r="KB12" s="51" t="s">
        <v>1477</v>
      </c>
      <c r="KC12" s="51"/>
      <c r="KD12" s="51"/>
      <c r="KE12" s="51" t="s">
        <v>1481</v>
      </c>
      <c r="KF12" s="51"/>
      <c r="KG12" s="51"/>
      <c r="KH12" s="51" t="s">
        <v>1483</v>
      </c>
      <c r="KI12" s="51"/>
      <c r="KJ12" s="51"/>
      <c r="KK12" s="51" t="s">
        <v>1485</v>
      </c>
      <c r="KL12" s="51"/>
      <c r="KM12" s="51"/>
      <c r="KN12" s="51" t="s">
        <v>1720</v>
      </c>
      <c r="KO12" s="51"/>
      <c r="KP12" s="51"/>
      <c r="KQ12" s="51" t="s">
        <v>1490</v>
      </c>
      <c r="KR12" s="51"/>
      <c r="KS12" s="51"/>
      <c r="KT12" s="51" t="s">
        <v>1493</v>
      </c>
      <c r="KU12" s="51"/>
      <c r="KV12" s="51"/>
      <c r="KW12" s="69" t="s">
        <v>1495</v>
      </c>
      <c r="KX12" s="69"/>
      <c r="KY12" s="69"/>
      <c r="KZ12" s="51" t="s">
        <v>1497</v>
      </c>
      <c r="LA12" s="51"/>
      <c r="LB12" s="51"/>
      <c r="LC12" s="51" t="s">
        <v>1498</v>
      </c>
      <c r="LD12" s="51"/>
      <c r="LE12" s="51"/>
    </row>
    <row r="13" spans="1:317" ht="156" x14ac:dyDescent="0.25">
      <c r="A13" s="85"/>
      <c r="B13" s="86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81" t="s">
        <v>322</v>
      </c>
      <c r="B39" s="82"/>
      <c r="C39" s="3">
        <f>SUM(C14:C38)</f>
        <v>0</v>
      </c>
      <c r="D39" s="3">
        <f t="shared" ref="D39:G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ref="H39" si="1">SUM(H14:H38)</f>
        <v>0</v>
      </c>
      <c r="I39" s="3">
        <f t="shared" ref="I39" si="2">SUM(I14:I38)</f>
        <v>0</v>
      </c>
      <c r="J39" s="3">
        <f t="shared" ref="J39:K39" si="3">SUM(J14:J38)</f>
        <v>0</v>
      </c>
      <c r="K39" s="3">
        <f t="shared" si="3"/>
        <v>0</v>
      </c>
      <c r="L39" s="3">
        <f t="shared" ref="L39" si="4">SUM(L14:L38)</f>
        <v>0</v>
      </c>
      <c r="M39" s="3">
        <f t="shared" ref="M39" si="5">SUM(M14:M38)</f>
        <v>0</v>
      </c>
      <c r="N39" s="3">
        <f t="shared" ref="N39:O39" si="6">SUM(N14:N38)</f>
        <v>0</v>
      </c>
      <c r="O39" s="3">
        <f t="shared" si="6"/>
        <v>0</v>
      </c>
      <c r="P39" s="3">
        <f t="shared" ref="P39" si="7">SUM(P14:P38)</f>
        <v>0</v>
      </c>
      <c r="Q39" s="3">
        <f t="shared" ref="Q39" si="8">SUM(Q14:Q38)</f>
        <v>0</v>
      </c>
      <c r="R39" s="3">
        <f t="shared" ref="R39:S39" si="9">SUM(R14:R38)</f>
        <v>0</v>
      </c>
      <c r="S39" s="3">
        <f t="shared" si="9"/>
        <v>0</v>
      </c>
      <c r="T39" s="3">
        <f t="shared" ref="T39" si="10">SUM(T14:T38)</f>
        <v>0</v>
      </c>
      <c r="U39" s="3">
        <f t="shared" ref="U39" si="11">SUM(U14:U38)</f>
        <v>0</v>
      </c>
      <c r="V39" s="3">
        <f t="shared" ref="V39:W39" si="12">SUM(V14:V38)</f>
        <v>0</v>
      </c>
      <c r="W39" s="3">
        <f t="shared" si="12"/>
        <v>0</v>
      </c>
      <c r="X39" s="3">
        <f t="shared" ref="X39" si="13">SUM(X14:X38)</f>
        <v>0</v>
      </c>
      <c r="Y39" s="3">
        <f t="shared" ref="Y39" si="14">SUM(Y14:Y38)</f>
        <v>0</v>
      </c>
      <c r="Z39" s="3">
        <f t="shared" ref="Z39:AA39" si="15">SUM(Z14:Z38)</f>
        <v>0</v>
      </c>
      <c r="AA39" s="3">
        <f t="shared" si="15"/>
        <v>0</v>
      </c>
      <c r="AB39" s="3">
        <f t="shared" ref="AB39" si="16">SUM(AB14:AB38)</f>
        <v>0</v>
      </c>
      <c r="AC39" s="3">
        <f t="shared" ref="AC39" si="17">SUM(AC14:AC38)</f>
        <v>0</v>
      </c>
      <c r="AD39" s="3">
        <f t="shared" ref="AD39:AE39" si="18">SUM(AD14:AD38)</f>
        <v>0</v>
      </c>
      <c r="AE39" s="3">
        <f t="shared" si="18"/>
        <v>0</v>
      </c>
      <c r="AF39" s="3">
        <f t="shared" ref="AF39" si="19">SUM(AF14:AF38)</f>
        <v>0</v>
      </c>
      <c r="AG39" s="3">
        <f t="shared" ref="AG39" si="20">SUM(AG14:AG38)</f>
        <v>0</v>
      </c>
      <c r="AH39" s="3">
        <f t="shared" ref="AH39:AI39" si="21">SUM(AH14:AH38)</f>
        <v>0</v>
      </c>
      <c r="AI39" s="3">
        <f t="shared" si="21"/>
        <v>0</v>
      </c>
      <c r="AJ39" s="3">
        <f t="shared" ref="AJ39" si="22">SUM(AJ14:AJ38)</f>
        <v>0</v>
      </c>
      <c r="AK39" s="3">
        <f t="shared" ref="AK39" si="23">SUM(AK14:AK38)</f>
        <v>0</v>
      </c>
      <c r="AL39" s="3">
        <f t="shared" ref="AL39:AM39" si="24">SUM(AL14:AL38)</f>
        <v>0</v>
      </c>
      <c r="AM39" s="3">
        <f t="shared" si="24"/>
        <v>0</v>
      </c>
      <c r="AN39" s="3">
        <f t="shared" ref="AN39" si="25">SUM(AN14:AN38)</f>
        <v>0</v>
      </c>
      <c r="AO39" s="3">
        <f t="shared" ref="AO39" si="26">SUM(AO14:AO38)</f>
        <v>0</v>
      </c>
      <c r="AP39" s="3">
        <f t="shared" ref="AP39:AQ39" si="27">SUM(AP14:AP38)</f>
        <v>0</v>
      </c>
      <c r="AQ39" s="3">
        <f t="shared" si="27"/>
        <v>0</v>
      </c>
      <c r="AR39" s="3">
        <f t="shared" ref="AR39" si="28">SUM(AR14:AR38)</f>
        <v>0</v>
      </c>
      <c r="AS39" s="3">
        <f t="shared" ref="AS39" si="29">SUM(AS14:AS38)</f>
        <v>0</v>
      </c>
      <c r="AT39" s="3">
        <f t="shared" ref="AT39:AU39" si="30">SUM(AT14:AT38)</f>
        <v>0</v>
      </c>
      <c r="AU39" s="3">
        <f t="shared" si="30"/>
        <v>0</v>
      </c>
      <c r="AV39" s="3">
        <f t="shared" ref="AV39" si="31">SUM(AV14:AV38)</f>
        <v>0</v>
      </c>
      <c r="AW39" s="3">
        <f t="shared" ref="AW39" si="32">SUM(AW14:AW38)</f>
        <v>0</v>
      </c>
      <c r="AX39" s="3">
        <f t="shared" ref="AX39:AY39" si="33">SUM(AX14:AX38)</f>
        <v>0</v>
      </c>
      <c r="AY39" s="3">
        <f t="shared" si="33"/>
        <v>0</v>
      </c>
      <c r="AZ39" s="3">
        <f t="shared" ref="AZ39" si="34">SUM(AZ14:AZ38)</f>
        <v>0</v>
      </c>
      <c r="BA39" s="3">
        <f t="shared" ref="BA39" si="35">SUM(BA14:BA38)</f>
        <v>0</v>
      </c>
      <c r="BB39" s="3">
        <f t="shared" ref="BB39:BC39" si="36">SUM(BB14:BB38)</f>
        <v>0</v>
      </c>
      <c r="BC39" s="3">
        <f t="shared" si="36"/>
        <v>0</v>
      </c>
      <c r="BD39" s="3">
        <f t="shared" ref="BD39" si="37">SUM(BD14:BD38)</f>
        <v>0</v>
      </c>
      <c r="BE39" s="3">
        <f t="shared" ref="BE39" si="38">SUM(BE14:BE38)</f>
        <v>0</v>
      </c>
      <c r="BF39" s="3">
        <f t="shared" ref="BF39:BG39" si="39">SUM(BF14:BF38)</f>
        <v>0</v>
      </c>
      <c r="BG39" s="3">
        <f t="shared" si="39"/>
        <v>0</v>
      </c>
      <c r="BH39" s="3">
        <f t="shared" ref="BH39" si="40">SUM(BH14:BH38)</f>
        <v>0</v>
      </c>
      <c r="BI39" s="3">
        <f t="shared" ref="BI39" si="41">SUM(BI14:BI38)</f>
        <v>0</v>
      </c>
      <c r="BJ39" s="3">
        <f t="shared" ref="BJ39:BK39" si="42">SUM(BJ14:BJ38)</f>
        <v>0</v>
      </c>
      <c r="BK39" s="3">
        <f t="shared" si="42"/>
        <v>0</v>
      </c>
      <c r="BL39" s="3">
        <f t="shared" ref="BL39" si="43">SUM(BL14:BL38)</f>
        <v>0</v>
      </c>
      <c r="BM39" s="3">
        <f t="shared" ref="BM39" si="44">SUM(BM14:BM38)</f>
        <v>0</v>
      </c>
      <c r="BN39" s="3">
        <f t="shared" ref="BN39:BO39" si="45">SUM(BN14:BN38)</f>
        <v>0</v>
      </c>
      <c r="BO39" s="3">
        <f t="shared" si="45"/>
        <v>0</v>
      </c>
      <c r="BP39" s="3">
        <f t="shared" ref="BP39" si="46">SUM(BP14:BP38)</f>
        <v>0</v>
      </c>
      <c r="BQ39" s="3">
        <f t="shared" ref="BQ39" si="47">SUM(BQ14:BQ38)</f>
        <v>0</v>
      </c>
      <c r="BR39" s="3">
        <f t="shared" ref="BR39:BS39" si="48">SUM(BR14:BR38)</f>
        <v>0</v>
      </c>
      <c r="BS39" s="3">
        <f t="shared" si="48"/>
        <v>0</v>
      </c>
      <c r="BT39" s="3">
        <f t="shared" ref="BT39" si="49">SUM(BT14:BT38)</f>
        <v>0</v>
      </c>
      <c r="BU39" s="3">
        <f t="shared" ref="BU39" si="50">SUM(BU14:BU38)</f>
        <v>0</v>
      </c>
      <c r="BV39" s="3">
        <f t="shared" ref="BV39:BW39" si="51">SUM(BV14:BV38)</f>
        <v>0</v>
      </c>
      <c r="BW39" s="3">
        <f t="shared" si="51"/>
        <v>0</v>
      </c>
      <c r="BX39" s="3">
        <f t="shared" ref="BX39" si="52">SUM(BX14:BX38)</f>
        <v>0</v>
      </c>
      <c r="BY39" s="3">
        <f t="shared" ref="BY39" si="53">SUM(BY14:BY38)</f>
        <v>0</v>
      </c>
      <c r="BZ39" s="3">
        <f t="shared" ref="BZ39:CA39" si="54">SUM(BZ14:BZ38)</f>
        <v>0</v>
      </c>
      <c r="CA39" s="3">
        <f t="shared" si="54"/>
        <v>0</v>
      </c>
      <c r="CB39" s="3">
        <f t="shared" ref="CB39" si="55">SUM(CB14:CB38)</f>
        <v>0</v>
      </c>
      <c r="CC39" s="3">
        <f t="shared" ref="CC39" si="56">SUM(CC14:CC38)</f>
        <v>0</v>
      </c>
      <c r="CD39" s="3">
        <f t="shared" ref="CD39:CE39" si="57">SUM(CD14:CD38)</f>
        <v>0</v>
      </c>
      <c r="CE39" s="3">
        <f t="shared" si="57"/>
        <v>0</v>
      </c>
      <c r="CF39" s="3">
        <f t="shared" ref="CF39" si="58">SUM(CF14:CF38)</f>
        <v>0</v>
      </c>
      <c r="CG39" s="3">
        <f t="shared" ref="CG39" si="59">SUM(CG14:CG38)</f>
        <v>0</v>
      </c>
      <c r="CH39" s="3">
        <f t="shared" ref="CH39:CI39" si="60">SUM(CH14:CH38)</f>
        <v>0</v>
      </c>
      <c r="CI39" s="3">
        <f t="shared" si="60"/>
        <v>0</v>
      </c>
      <c r="CJ39" s="3">
        <f t="shared" ref="CJ39" si="61">SUM(CJ14:CJ38)</f>
        <v>0</v>
      </c>
      <c r="CK39" s="3">
        <f t="shared" ref="CK39" si="62">SUM(CK14:CK38)</f>
        <v>0</v>
      </c>
      <c r="CL39" s="3">
        <f t="shared" ref="CL39:CM39" si="63">SUM(CL14:CL38)</f>
        <v>0</v>
      </c>
      <c r="CM39" s="3">
        <f t="shared" si="63"/>
        <v>0</v>
      </c>
      <c r="CN39" s="3">
        <f t="shared" ref="CN39" si="64">SUM(CN14:CN38)</f>
        <v>0</v>
      </c>
      <c r="CO39" s="3">
        <f t="shared" ref="CO39" si="65">SUM(CO14:CO38)</f>
        <v>0</v>
      </c>
      <c r="CP39" s="3">
        <f t="shared" ref="CP39:CQ39" si="66">SUM(CP14:CP38)</f>
        <v>0</v>
      </c>
      <c r="CQ39" s="3">
        <f t="shared" si="66"/>
        <v>0</v>
      </c>
      <c r="CR39" s="3">
        <f t="shared" ref="CR39" si="67">SUM(CR14:CR38)</f>
        <v>0</v>
      </c>
      <c r="CS39" s="3">
        <f t="shared" ref="CS39" si="68">SUM(CS14:CS38)</f>
        <v>0</v>
      </c>
      <c r="CT39" s="3">
        <f t="shared" ref="CT39:CU39" si="69">SUM(CT14:CT38)</f>
        <v>0</v>
      </c>
      <c r="CU39" s="3">
        <f t="shared" si="69"/>
        <v>0</v>
      </c>
      <c r="CV39" s="3">
        <f t="shared" ref="CV39" si="70">SUM(CV14:CV38)</f>
        <v>0</v>
      </c>
      <c r="CW39" s="3">
        <f t="shared" ref="CW39" si="71">SUM(CW14:CW38)</f>
        <v>0</v>
      </c>
      <c r="CX39" s="3">
        <f t="shared" ref="CX39:CY39" si="72">SUM(CX14:CX38)</f>
        <v>0</v>
      </c>
      <c r="CY39" s="3">
        <f t="shared" si="72"/>
        <v>0</v>
      </c>
      <c r="CZ39" s="3">
        <f t="shared" ref="CZ39" si="73">SUM(CZ14:CZ38)</f>
        <v>0</v>
      </c>
      <c r="DA39" s="3">
        <f t="shared" ref="DA39" si="74">SUM(DA14:DA38)</f>
        <v>0</v>
      </c>
      <c r="DB39" s="3">
        <f t="shared" ref="DB39:DC39" si="75">SUM(DB14:DB38)</f>
        <v>0</v>
      </c>
      <c r="DC39" s="3">
        <f t="shared" si="75"/>
        <v>0</v>
      </c>
      <c r="DD39" s="3">
        <f t="shared" ref="DD39" si="76">SUM(DD14:DD38)</f>
        <v>0</v>
      </c>
      <c r="DE39" s="3">
        <f t="shared" ref="DE39" si="77">SUM(DE14:DE38)</f>
        <v>0</v>
      </c>
      <c r="DF39" s="3">
        <f t="shared" ref="DF39:DG39" si="78">SUM(DF14:DF38)</f>
        <v>0</v>
      </c>
      <c r="DG39" s="3">
        <f t="shared" si="78"/>
        <v>0</v>
      </c>
      <c r="DH39" s="3">
        <f t="shared" ref="DH39" si="79">SUM(DH14:DH38)</f>
        <v>0</v>
      </c>
      <c r="DI39" s="3">
        <f t="shared" ref="DI39" si="80">SUM(DI14:DI38)</f>
        <v>0</v>
      </c>
      <c r="DJ39" s="3">
        <f t="shared" ref="DJ39:DK39" si="81">SUM(DJ14:DJ38)</f>
        <v>0</v>
      </c>
      <c r="DK39" s="3">
        <f t="shared" si="81"/>
        <v>0</v>
      </c>
      <c r="DL39" s="3">
        <f t="shared" ref="DL39" si="82">SUM(DL14:DL38)</f>
        <v>0</v>
      </c>
      <c r="DM39" s="3">
        <f t="shared" ref="DM39" si="83">SUM(DM14:DM38)</f>
        <v>0</v>
      </c>
      <c r="DN39" s="3">
        <f t="shared" ref="DN39:DO39" si="84">SUM(DN14:DN38)</f>
        <v>0</v>
      </c>
      <c r="DO39" s="3">
        <f t="shared" si="84"/>
        <v>0</v>
      </c>
      <c r="DP39" s="3">
        <f t="shared" ref="DP39" si="85">SUM(DP14:DP38)</f>
        <v>0</v>
      </c>
      <c r="DQ39" s="3">
        <f t="shared" ref="DQ39" si="86">SUM(DQ14:DQ38)</f>
        <v>0</v>
      </c>
      <c r="DR39" s="3">
        <f t="shared" ref="DR39:DS39" si="87">SUM(DR14:DR38)</f>
        <v>0</v>
      </c>
      <c r="DS39" s="3">
        <f t="shared" si="87"/>
        <v>0</v>
      </c>
      <c r="DT39" s="3">
        <f t="shared" ref="DT39" si="88">SUM(DT14:DT38)</f>
        <v>0</v>
      </c>
      <c r="DU39" s="3">
        <f t="shared" ref="DU39" si="89">SUM(DU14:DU38)</f>
        <v>0</v>
      </c>
      <c r="DV39" s="3">
        <f t="shared" ref="DV39:DW39" si="90">SUM(DV14:DV38)</f>
        <v>0</v>
      </c>
      <c r="DW39" s="3">
        <f t="shared" si="90"/>
        <v>0</v>
      </c>
      <c r="DX39" s="3">
        <f t="shared" ref="DX39" si="91">SUM(DX14:DX38)</f>
        <v>0</v>
      </c>
      <c r="DY39" s="3">
        <f t="shared" ref="DY39" si="92">SUM(DY14:DY38)</f>
        <v>0</v>
      </c>
      <c r="DZ39" s="3">
        <f t="shared" ref="DZ39:EA39" si="93">SUM(DZ14:DZ38)</f>
        <v>0</v>
      </c>
      <c r="EA39" s="3">
        <f t="shared" si="93"/>
        <v>0</v>
      </c>
      <c r="EB39" s="3">
        <f t="shared" ref="EB39" si="94">SUM(EB14:EB38)</f>
        <v>0</v>
      </c>
      <c r="EC39" s="3">
        <f t="shared" ref="EC39" si="95">SUM(EC14:EC38)</f>
        <v>0</v>
      </c>
      <c r="ED39" s="3">
        <f t="shared" ref="ED39:EE39" si="96">SUM(ED14:ED38)</f>
        <v>0</v>
      </c>
      <c r="EE39" s="3">
        <f t="shared" si="96"/>
        <v>0</v>
      </c>
      <c r="EF39" s="3">
        <f t="shared" ref="EF39" si="97">SUM(EF14:EF38)</f>
        <v>0</v>
      </c>
      <c r="EG39" s="3">
        <f t="shared" ref="EG39" si="98">SUM(EG14:EG38)</f>
        <v>0</v>
      </c>
      <c r="EH39" s="3">
        <f t="shared" ref="EH39:EI39" si="99">SUM(EH14:EH38)</f>
        <v>0</v>
      </c>
      <c r="EI39" s="3">
        <f t="shared" si="99"/>
        <v>0</v>
      </c>
      <c r="EJ39" s="3">
        <f t="shared" ref="EJ39" si="100">SUM(EJ14:EJ38)</f>
        <v>0</v>
      </c>
      <c r="EK39" s="3">
        <f t="shared" ref="EK39" si="101">SUM(EK14:EK38)</f>
        <v>0</v>
      </c>
      <c r="EL39" s="3">
        <f t="shared" ref="EL39:EM39" si="102">SUM(EL14:EL38)</f>
        <v>0</v>
      </c>
      <c r="EM39" s="3">
        <f t="shared" si="102"/>
        <v>0</v>
      </c>
      <c r="EN39" s="3">
        <f t="shared" ref="EN39" si="103">SUM(EN14:EN38)</f>
        <v>0</v>
      </c>
      <c r="EO39" s="3">
        <f t="shared" ref="EO39" si="104">SUM(EO14:EO38)</f>
        <v>0</v>
      </c>
      <c r="EP39" s="3">
        <f t="shared" ref="EP39:EQ39" si="105">SUM(EP14:EP38)</f>
        <v>0</v>
      </c>
      <c r="EQ39" s="3">
        <f t="shared" si="105"/>
        <v>0</v>
      </c>
      <c r="ER39" s="3">
        <f t="shared" ref="ER39" si="106">SUM(ER14:ER38)</f>
        <v>0</v>
      </c>
      <c r="ES39" s="3">
        <f t="shared" ref="ES39" si="107">SUM(ES14:ES38)</f>
        <v>0</v>
      </c>
      <c r="ET39" s="3">
        <f t="shared" ref="ET39:EU39" si="108">SUM(ET14:ET38)</f>
        <v>0</v>
      </c>
      <c r="EU39" s="3">
        <f t="shared" si="108"/>
        <v>0</v>
      </c>
      <c r="EV39" s="3">
        <f t="shared" ref="EV39" si="109">SUM(EV14:EV38)</f>
        <v>0</v>
      </c>
      <c r="EW39" s="3">
        <f t="shared" ref="EW39" si="110">SUM(EW14:EW38)</f>
        <v>0</v>
      </c>
      <c r="EX39" s="3">
        <f t="shared" ref="EX39:EY39" si="111">SUM(EX14:EX38)</f>
        <v>0</v>
      </c>
      <c r="EY39" s="3">
        <f t="shared" si="111"/>
        <v>0</v>
      </c>
      <c r="EZ39" s="3">
        <f t="shared" ref="EZ39" si="112">SUM(EZ14:EZ38)</f>
        <v>0</v>
      </c>
      <c r="FA39" s="3">
        <f t="shared" ref="FA39" si="113">SUM(FA14:FA38)</f>
        <v>0</v>
      </c>
      <c r="FB39" s="3">
        <f t="shared" ref="FB39:FC39" si="114">SUM(FB14:FB38)</f>
        <v>0</v>
      </c>
      <c r="FC39" s="3">
        <f t="shared" si="114"/>
        <v>0</v>
      </c>
      <c r="FD39" s="3">
        <f t="shared" ref="FD39" si="115">SUM(FD14:FD38)</f>
        <v>0</v>
      </c>
      <c r="FE39" s="3">
        <f t="shared" ref="FE39" si="116">SUM(FE14:FE38)</f>
        <v>0</v>
      </c>
      <c r="FF39" s="3">
        <f t="shared" ref="FF39:FG39" si="117">SUM(FF14:FF38)</f>
        <v>0</v>
      </c>
      <c r="FG39" s="3">
        <f t="shared" si="117"/>
        <v>0</v>
      </c>
      <c r="FH39" s="3">
        <f t="shared" ref="FH39" si="118">SUM(FH14:FH38)</f>
        <v>0</v>
      </c>
      <c r="FI39" s="3">
        <f t="shared" ref="FI39" si="119">SUM(FI14:FI38)</f>
        <v>0</v>
      </c>
      <c r="FJ39" s="3">
        <f t="shared" ref="FJ39:FK39" si="120">SUM(FJ14:FJ38)</f>
        <v>0</v>
      </c>
      <c r="FK39" s="3">
        <f t="shared" si="120"/>
        <v>0</v>
      </c>
      <c r="FL39" s="3">
        <f t="shared" ref="FL39" si="121">SUM(FL14:FL38)</f>
        <v>0</v>
      </c>
      <c r="FM39" s="3">
        <f t="shared" ref="FM39" si="122">SUM(FM14:FM38)</f>
        <v>0</v>
      </c>
      <c r="FN39" s="3">
        <f t="shared" ref="FN39:FO39" si="123">SUM(FN14:FN38)</f>
        <v>0</v>
      </c>
      <c r="FO39" s="3">
        <f t="shared" si="123"/>
        <v>0</v>
      </c>
      <c r="FP39" s="3">
        <f t="shared" ref="FP39" si="124">SUM(FP14:FP38)</f>
        <v>0</v>
      </c>
      <c r="FQ39" s="3">
        <f t="shared" ref="FQ39" si="125">SUM(FQ14:FQ38)</f>
        <v>0</v>
      </c>
      <c r="FR39" s="3">
        <f t="shared" ref="FR39:FS39" si="126">SUM(FR14:FR38)</f>
        <v>0</v>
      </c>
      <c r="FS39" s="3">
        <f t="shared" si="126"/>
        <v>0</v>
      </c>
      <c r="FT39" s="3">
        <f t="shared" ref="FT39" si="127">SUM(FT14:FT38)</f>
        <v>0</v>
      </c>
      <c r="FU39" s="3">
        <f t="shared" ref="FU39" si="128">SUM(FU14:FU38)</f>
        <v>0</v>
      </c>
      <c r="FV39" s="3">
        <f t="shared" ref="FV39:FW39" si="129">SUM(FV14:FV38)</f>
        <v>0</v>
      </c>
      <c r="FW39" s="3">
        <f t="shared" si="129"/>
        <v>0</v>
      </c>
      <c r="FX39" s="3">
        <f t="shared" ref="FX39" si="130">SUM(FX14:FX38)</f>
        <v>0</v>
      </c>
      <c r="FY39" s="3">
        <f t="shared" ref="FY39" si="131">SUM(FY14:FY38)</f>
        <v>0</v>
      </c>
      <c r="FZ39" s="3">
        <f t="shared" ref="FZ39:GA39" si="132">SUM(FZ14:FZ38)</f>
        <v>0</v>
      </c>
      <c r="GA39" s="3">
        <f t="shared" si="132"/>
        <v>0</v>
      </c>
      <c r="GB39" s="3">
        <f t="shared" ref="GB39" si="133">SUM(GB14:GB38)</f>
        <v>0</v>
      </c>
      <c r="GC39" s="3">
        <f t="shared" ref="GC39" si="134">SUM(GC14:GC38)</f>
        <v>0</v>
      </c>
      <c r="GD39" s="3">
        <f t="shared" ref="GD39:GE39" si="135">SUM(GD14:GD38)</f>
        <v>0</v>
      </c>
      <c r="GE39" s="3">
        <f t="shared" si="135"/>
        <v>0</v>
      </c>
      <c r="GF39" s="3">
        <f t="shared" ref="GF39" si="136">SUM(GF14:GF38)</f>
        <v>0</v>
      </c>
      <c r="GG39" s="3">
        <f t="shared" ref="GG39" si="137">SUM(GG14:GG38)</f>
        <v>0</v>
      </c>
      <c r="GH39" s="3">
        <f t="shared" ref="GH39:GI39" si="138">SUM(GH14:GH38)</f>
        <v>0</v>
      </c>
      <c r="GI39" s="3">
        <f t="shared" si="138"/>
        <v>0</v>
      </c>
      <c r="GJ39" s="3">
        <f t="shared" ref="GJ39" si="139">SUM(GJ14:GJ38)</f>
        <v>0</v>
      </c>
      <c r="GK39" s="3">
        <f t="shared" ref="GK39" si="140">SUM(GK14:GK38)</f>
        <v>0</v>
      </c>
      <c r="GL39" s="3">
        <f t="shared" ref="GL39:GM39" si="141">SUM(GL14:GL38)</f>
        <v>0</v>
      </c>
      <c r="GM39" s="3">
        <f t="shared" si="141"/>
        <v>0</v>
      </c>
      <c r="GN39" s="3">
        <f t="shared" ref="GN39" si="142">SUM(GN14:GN38)</f>
        <v>0</v>
      </c>
      <c r="GO39" s="3">
        <f t="shared" ref="GO39" si="143">SUM(GO14:GO38)</f>
        <v>0</v>
      </c>
      <c r="GP39" s="3">
        <f t="shared" ref="GP39:GQ39" si="144">SUM(GP14:GP38)</f>
        <v>0</v>
      </c>
      <c r="GQ39" s="3">
        <f t="shared" si="144"/>
        <v>0</v>
      </c>
      <c r="GR39" s="3">
        <f t="shared" ref="GR39" si="145">SUM(GR14:GR38)</f>
        <v>0</v>
      </c>
      <c r="GS39" s="3">
        <f t="shared" ref="GS39" si="146">SUM(GS14:GS38)</f>
        <v>0</v>
      </c>
      <c r="GT39" s="3">
        <f t="shared" ref="GT39:GU39" si="147">SUM(GT14:GT38)</f>
        <v>0</v>
      </c>
      <c r="GU39" s="3">
        <f t="shared" si="147"/>
        <v>0</v>
      </c>
      <c r="GV39" s="3">
        <f t="shared" ref="GV39" si="148">SUM(GV14:GV38)</f>
        <v>0</v>
      </c>
      <c r="GW39" s="3">
        <f t="shared" ref="GW39" si="149">SUM(GW14:GW38)</f>
        <v>0</v>
      </c>
      <c r="GX39" s="3">
        <f t="shared" ref="GX39:GY39" si="150">SUM(GX14:GX38)</f>
        <v>0</v>
      </c>
      <c r="GY39" s="3">
        <f t="shared" si="150"/>
        <v>0</v>
      </c>
      <c r="GZ39" s="3">
        <f t="shared" ref="GZ39" si="151">SUM(GZ14:GZ38)</f>
        <v>0</v>
      </c>
      <c r="HA39" s="3">
        <f t="shared" ref="HA39" si="152">SUM(HA14:HA38)</f>
        <v>0</v>
      </c>
      <c r="HB39" s="3">
        <f t="shared" ref="HB39:HC39" si="153">SUM(HB14:HB38)</f>
        <v>0</v>
      </c>
      <c r="HC39" s="3">
        <f t="shared" si="153"/>
        <v>0</v>
      </c>
      <c r="HD39" s="3">
        <f t="shared" ref="HD39" si="154">SUM(HD14:HD38)</f>
        <v>0</v>
      </c>
      <c r="HE39" s="3">
        <f t="shared" ref="HE39" si="155">SUM(HE14:HE38)</f>
        <v>0</v>
      </c>
      <c r="HF39" s="3">
        <f t="shared" ref="HF39:HG39" si="156">SUM(HF14:HF38)</f>
        <v>0</v>
      </c>
      <c r="HG39" s="3">
        <f t="shared" si="156"/>
        <v>0</v>
      </c>
      <c r="HH39" s="3">
        <f t="shared" ref="HH39" si="157">SUM(HH14:HH38)</f>
        <v>0</v>
      </c>
      <c r="HI39" s="3">
        <f t="shared" ref="HI39" si="158">SUM(HI14:HI38)</f>
        <v>0</v>
      </c>
      <c r="HJ39" s="3">
        <f t="shared" ref="HJ39:HK39" si="159">SUM(HJ14:HJ38)</f>
        <v>0</v>
      </c>
      <c r="HK39" s="3">
        <f t="shared" si="159"/>
        <v>0</v>
      </c>
      <c r="HL39" s="3">
        <f t="shared" ref="HL39" si="160">SUM(HL14:HL38)</f>
        <v>0</v>
      </c>
      <c r="HM39" s="3">
        <f t="shared" ref="HM39" si="161">SUM(HM14:HM38)</f>
        <v>0</v>
      </c>
      <c r="HN39" s="3">
        <f t="shared" ref="HN39:HO39" si="162">SUM(HN14:HN38)</f>
        <v>0</v>
      </c>
      <c r="HO39" s="3">
        <f t="shared" si="162"/>
        <v>0</v>
      </c>
      <c r="HP39" s="3">
        <f t="shared" ref="HP39" si="163">SUM(HP14:HP38)</f>
        <v>0</v>
      </c>
      <c r="HQ39" s="3">
        <f t="shared" ref="HQ39" si="164">SUM(HQ14:HQ38)</f>
        <v>0</v>
      </c>
      <c r="HR39" s="3">
        <f t="shared" ref="HR39:HS39" si="165">SUM(HR14:HR38)</f>
        <v>0</v>
      </c>
      <c r="HS39" s="3">
        <f t="shared" si="165"/>
        <v>0</v>
      </c>
      <c r="HT39" s="3">
        <f t="shared" ref="HT39" si="166">SUM(HT14:HT38)</f>
        <v>0</v>
      </c>
      <c r="HU39" s="3">
        <f t="shared" ref="HU39" si="167">SUM(HU14:HU38)</f>
        <v>0</v>
      </c>
      <c r="HV39" s="3">
        <f t="shared" ref="HV39:HW39" si="168">SUM(HV14:HV38)</f>
        <v>0</v>
      </c>
      <c r="HW39" s="3">
        <f t="shared" si="168"/>
        <v>0</v>
      </c>
      <c r="HX39" s="3">
        <f t="shared" ref="HX39" si="169">SUM(HX14:HX38)</f>
        <v>0</v>
      </c>
      <c r="HY39" s="3">
        <f t="shared" ref="HY39" si="170">SUM(HY14:HY38)</f>
        <v>0</v>
      </c>
      <c r="HZ39" s="3">
        <f t="shared" ref="HZ39:IA39" si="171">SUM(HZ14:HZ38)</f>
        <v>0</v>
      </c>
      <c r="IA39" s="3">
        <f t="shared" si="171"/>
        <v>0</v>
      </c>
      <c r="IB39" s="3">
        <f t="shared" ref="IB39" si="172">SUM(IB14:IB38)</f>
        <v>0</v>
      </c>
      <c r="IC39" s="3">
        <f t="shared" ref="IC39" si="173">SUM(IC14:IC38)</f>
        <v>0</v>
      </c>
      <c r="ID39" s="3">
        <f t="shared" ref="ID39:IE39" si="174">SUM(ID14:ID38)</f>
        <v>0</v>
      </c>
      <c r="IE39" s="3">
        <f t="shared" si="174"/>
        <v>0</v>
      </c>
      <c r="IF39" s="3">
        <f t="shared" ref="IF39" si="175">SUM(IF14:IF38)</f>
        <v>0</v>
      </c>
      <c r="IG39" s="3">
        <f t="shared" ref="IG39" si="176">SUM(IG14:IG38)</f>
        <v>0</v>
      </c>
      <c r="IH39" s="3">
        <f t="shared" ref="IH39:II39" si="177">SUM(IH14:IH38)</f>
        <v>0</v>
      </c>
      <c r="II39" s="3">
        <f t="shared" si="177"/>
        <v>0</v>
      </c>
      <c r="IJ39" s="3">
        <f t="shared" ref="IJ39" si="178">SUM(IJ14:IJ38)</f>
        <v>0</v>
      </c>
      <c r="IK39" s="3">
        <f t="shared" ref="IK39" si="179">SUM(IK14:IK38)</f>
        <v>0</v>
      </c>
      <c r="IL39" s="3">
        <f t="shared" ref="IL39:IM39" si="180">SUM(IL14:IL38)</f>
        <v>0</v>
      </c>
      <c r="IM39" s="3">
        <f t="shared" si="180"/>
        <v>0</v>
      </c>
      <c r="IN39" s="3">
        <f t="shared" ref="IN39" si="181">SUM(IN14:IN38)</f>
        <v>0</v>
      </c>
      <c r="IO39" s="3">
        <f t="shared" ref="IO39" si="182">SUM(IO14:IO38)</f>
        <v>0</v>
      </c>
      <c r="IP39" s="3">
        <f t="shared" ref="IP39:IQ39" si="183">SUM(IP14:IP38)</f>
        <v>0</v>
      </c>
      <c r="IQ39" s="3">
        <f t="shared" si="183"/>
        <v>0</v>
      </c>
      <c r="IR39" s="3">
        <f t="shared" ref="IR39" si="184">SUM(IR14:IR38)</f>
        <v>0</v>
      </c>
      <c r="IS39" s="3">
        <f t="shared" ref="IS39" si="185">SUM(IS14:IS38)</f>
        <v>0</v>
      </c>
      <c r="IT39" s="3">
        <f t="shared" ref="IT39:IU39" si="186">SUM(IT14:IT38)</f>
        <v>0</v>
      </c>
      <c r="IU39" s="3">
        <f t="shared" si="186"/>
        <v>0</v>
      </c>
      <c r="IV39" s="3">
        <f t="shared" ref="IV39" si="187">SUM(IV14:IV38)</f>
        <v>0</v>
      </c>
      <c r="IW39" s="3">
        <f t="shared" ref="IW39" si="188">SUM(IW14:IW38)</f>
        <v>0</v>
      </c>
      <c r="IX39" s="3">
        <f t="shared" ref="IX39:IY39" si="189">SUM(IX14:IX38)</f>
        <v>0</v>
      </c>
      <c r="IY39" s="3">
        <f t="shared" si="189"/>
        <v>0</v>
      </c>
      <c r="IZ39" s="3">
        <f t="shared" ref="IZ39" si="190">SUM(IZ14:IZ38)</f>
        <v>0</v>
      </c>
      <c r="JA39" s="3">
        <f t="shared" ref="JA39" si="191">SUM(JA14:JA38)</f>
        <v>0</v>
      </c>
      <c r="JB39" s="3">
        <f t="shared" ref="JB39:JC39" si="192">SUM(JB14:JB38)</f>
        <v>0</v>
      </c>
      <c r="JC39" s="3">
        <f t="shared" si="192"/>
        <v>0</v>
      </c>
      <c r="JD39" s="3">
        <f t="shared" ref="JD39" si="193">SUM(JD14:JD38)</f>
        <v>0</v>
      </c>
      <c r="JE39" s="3">
        <f t="shared" ref="JE39" si="194">SUM(JE14:JE38)</f>
        <v>0</v>
      </c>
      <c r="JF39" s="3">
        <f t="shared" ref="JF39:JG39" si="195">SUM(JF14:JF38)</f>
        <v>0</v>
      </c>
      <c r="JG39" s="3">
        <f t="shared" si="195"/>
        <v>0</v>
      </c>
      <c r="JH39" s="3">
        <f t="shared" ref="JH39" si="196">SUM(JH14:JH38)</f>
        <v>0</v>
      </c>
      <c r="JI39" s="3">
        <f t="shared" ref="JI39" si="197">SUM(JI14:JI38)</f>
        <v>0</v>
      </c>
      <c r="JJ39" s="3">
        <f t="shared" ref="JJ39:JK39" si="198">SUM(JJ14:JJ38)</f>
        <v>0</v>
      </c>
      <c r="JK39" s="3">
        <f t="shared" si="198"/>
        <v>0</v>
      </c>
      <c r="JL39" s="3">
        <f t="shared" ref="JL39" si="199">SUM(JL14:JL38)</f>
        <v>0</v>
      </c>
      <c r="JM39" s="3">
        <f t="shared" ref="JM39" si="200">SUM(JM14:JM38)</f>
        <v>0</v>
      </c>
      <c r="JN39" s="3">
        <f t="shared" ref="JN39:JO39" si="201">SUM(JN14:JN38)</f>
        <v>0</v>
      </c>
      <c r="JO39" s="3">
        <f t="shared" si="201"/>
        <v>0</v>
      </c>
      <c r="JP39" s="3">
        <f t="shared" ref="JP39" si="202">SUM(JP14:JP38)</f>
        <v>0</v>
      </c>
      <c r="JQ39" s="3">
        <f t="shared" ref="JQ39" si="203">SUM(JQ14:JQ38)</f>
        <v>0</v>
      </c>
      <c r="JR39" s="3">
        <f t="shared" ref="JR39:JS39" si="204">SUM(JR14:JR38)</f>
        <v>0</v>
      </c>
      <c r="JS39" s="3">
        <f t="shared" si="204"/>
        <v>0</v>
      </c>
      <c r="JT39" s="3">
        <f t="shared" ref="JT39" si="205">SUM(JT14:JT38)</f>
        <v>0</v>
      </c>
      <c r="JU39" s="3">
        <f t="shared" ref="JU39" si="206">SUM(JU14:JU38)</f>
        <v>0</v>
      </c>
      <c r="JV39" s="3">
        <f t="shared" ref="JV39:JW39" si="207">SUM(JV14:JV38)</f>
        <v>0</v>
      </c>
      <c r="JW39" s="3">
        <f t="shared" si="207"/>
        <v>0</v>
      </c>
      <c r="JX39" s="3">
        <f t="shared" ref="JX39" si="208">SUM(JX14:JX38)</f>
        <v>0</v>
      </c>
      <c r="JY39" s="3">
        <f t="shared" ref="JY39" si="209">SUM(JY14:JY38)</f>
        <v>0</v>
      </c>
      <c r="JZ39" s="3">
        <f t="shared" ref="JZ39:KA39" si="210">SUM(JZ14:JZ38)</f>
        <v>0</v>
      </c>
      <c r="KA39" s="3">
        <f t="shared" si="210"/>
        <v>0</v>
      </c>
      <c r="KB39" s="3">
        <f t="shared" ref="KB39" si="211">SUM(KB14:KB38)</f>
        <v>0</v>
      </c>
      <c r="KC39" s="3">
        <f t="shared" ref="KC39" si="212">SUM(KC14:KC38)</f>
        <v>0</v>
      </c>
      <c r="KD39" s="3">
        <f t="shared" ref="KD39:KE39" si="213">SUM(KD14:KD38)</f>
        <v>0</v>
      </c>
      <c r="KE39" s="3">
        <f t="shared" si="213"/>
        <v>0</v>
      </c>
      <c r="KF39" s="3">
        <f t="shared" ref="KF39" si="214">SUM(KF14:KF38)</f>
        <v>0</v>
      </c>
      <c r="KG39" s="3">
        <f t="shared" ref="KG39" si="215">SUM(KG14:KG38)</f>
        <v>0</v>
      </c>
      <c r="KH39" s="3">
        <f t="shared" ref="KH39:KI39" si="216">SUM(KH14:KH38)</f>
        <v>0</v>
      </c>
      <c r="KI39" s="3">
        <f t="shared" si="216"/>
        <v>0</v>
      </c>
      <c r="KJ39" s="3">
        <f t="shared" ref="KJ39" si="217">SUM(KJ14:KJ38)</f>
        <v>0</v>
      </c>
      <c r="KK39" s="3">
        <f t="shared" ref="KK39" si="218">SUM(KK14:KK38)</f>
        <v>0</v>
      </c>
      <c r="KL39" s="3">
        <f t="shared" ref="KL39:KM39" si="219">SUM(KL14:KL38)</f>
        <v>0</v>
      </c>
      <c r="KM39" s="3">
        <f t="shared" si="219"/>
        <v>0</v>
      </c>
      <c r="KN39" s="3">
        <f t="shared" ref="KN39" si="220">SUM(KN14:KN38)</f>
        <v>0</v>
      </c>
      <c r="KO39" s="3">
        <f t="shared" ref="KO39" si="221">SUM(KO14:KO38)</f>
        <v>0</v>
      </c>
      <c r="KP39" s="3">
        <f t="shared" ref="KP39:KQ39" si="222">SUM(KP14:KP38)</f>
        <v>0</v>
      </c>
      <c r="KQ39" s="3">
        <f t="shared" si="222"/>
        <v>0</v>
      </c>
      <c r="KR39" s="3">
        <f t="shared" ref="KR39" si="223">SUM(KR14:KR38)</f>
        <v>0</v>
      </c>
      <c r="KS39" s="3">
        <f t="shared" ref="KS39" si="224">SUM(KS14:KS38)</f>
        <v>0</v>
      </c>
      <c r="KT39" s="3">
        <f t="shared" ref="KT39:KU39" si="225">SUM(KT14:KT38)</f>
        <v>0</v>
      </c>
      <c r="KU39" s="3">
        <f t="shared" si="225"/>
        <v>0</v>
      </c>
      <c r="KV39" s="3">
        <f t="shared" ref="KV39" si="226">SUM(KV14:KV38)</f>
        <v>0</v>
      </c>
      <c r="KW39" s="3">
        <f t="shared" ref="KW39" si="227">SUM(KW14:KW38)</f>
        <v>0</v>
      </c>
      <c r="KX39" s="3">
        <f t="shared" ref="KX39:KY39" si="228">SUM(KX14:KX38)</f>
        <v>0</v>
      </c>
      <c r="KY39" s="3">
        <f t="shared" si="228"/>
        <v>0</v>
      </c>
      <c r="KZ39" s="3">
        <f t="shared" ref="KZ39" si="229">SUM(KZ14:KZ38)</f>
        <v>0</v>
      </c>
      <c r="LA39" s="3">
        <f t="shared" ref="LA39" si="230">SUM(LA14:LA38)</f>
        <v>0</v>
      </c>
      <c r="LB39" s="3">
        <f t="shared" ref="LB39:LC39" si="231">SUM(LB14:LB38)</f>
        <v>0</v>
      </c>
      <c r="LC39" s="3">
        <f t="shared" si="231"/>
        <v>0</v>
      </c>
      <c r="LD39" s="3">
        <f t="shared" ref="LD39" si="232">SUM(LD14:LD38)</f>
        <v>0</v>
      </c>
      <c r="LE39" s="3">
        <f t="shared" ref="LE39" si="233">SUM(LE14:LE38)</f>
        <v>0</v>
      </c>
    </row>
    <row r="40" spans="1:317" ht="37.5" customHeight="1" x14ac:dyDescent="0.25">
      <c r="A40" s="83" t="s">
        <v>3152</v>
      </c>
      <c r="B40" s="84"/>
      <c r="C40" s="11">
        <f>C39/25%</f>
        <v>0</v>
      </c>
      <c r="D40" s="11">
        <f t="shared" ref="D40:G40" si="234">D39/25%</f>
        <v>0</v>
      </c>
      <c r="E40" s="11">
        <f t="shared" si="234"/>
        <v>0</v>
      </c>
      <c r="F40" s="11">
        <f t="shared" si="234"/>
        <v>0</v>
      </c>
      <c r="G40" s="11">
        <f t="shared" si="234"/>
        <v>0</v>
      </c>
      <c r="H40" s="11">
        <f t="shared" ref="H40" si="235">H39/25%</f>
        <v>0</v>
      </c>
      <c r="I40" s="11">
        <f t="shared" ref="I40" si="236">I39/25%</f>
        <v>0</v>
      </c>
      <c r="J40" s="11">
        <f t="shared" ref="J40:K40" si="237">J39/25%</f>
        <v>0</v>
      </c>
      <c r="K40" s="11">
        <f t="shared" si="237"/>
        <v>0</v>
      </c>
      <c r="L40" s="11">
        <f t="shared" ref="L40" si="238">L39/25%</f>
        <v>0</v>
      </c>
      <c r="M40" s="11">
        <f t="shared" ref="M40" si="239">M39/25%</f>
        <v>0</v>
      </c>
      <c r="N40" s="11">
        <f t="shared" ref="N40:O40" si="240">N39/25%</f>
        <v>0</v>
      </c>
      <c r="O40" s="11">
        <f t="shared" si="240"/>
        <v>0</v>
      </c>
      <c r="P40" s="11">
        <f t="shared" ref="P40" si="241">P39/25%</f>
        <v>0</v>
      </c>
      <c r="Q40" s="11">
        <f t="shared" ref="Q40" si="242">Q39/25%</f>
        <v>0</v>
      </c>
      <c r="R40" s="11">
        <f t="shared" ref="R40:S40" si="243">R39/25%</f>
        <v>0</v>
      </c>
      <c r="S40" s="11">
        <f t="shared" si="243"/>
        <v>0</v>
      </c>
      <c r="T40" s="11">
        <f t="shared" ref="T40" si="244">T39/25%</f>
        <v>0</v>
      </c>
      <c r="U40" s="11">
        <f t="shared" ref="U40" si="245">U39/25%</f>
        <v>0</v>
      </c>
      <c r="V40" s="11">
        <f t="shared" ref="V40:W40" si="246">V39/25%</f>
        <v>0</v>
      </c>
      <c r="W40" s="11">
        <f t="shared" si="246"/>
        <v>0</v>
      </c>
      <c r="X40" s="11">
        <f t="shared" ref="X40" si="247">X39/25%</f>
        <v>0</v>
      </c>
      <c r="Y40" s="11">
        <f t="shared" ref="Y40" si="248">Y39/25%</f>
        <v>0</v>
      </c>
      <c r="Z40" s="11">
        <f t="shared" ref="Z40:AA40" si="249">Z39/25%</f>
        <v>0</v>
      </c>
      <c r="AA40" s="11">
        <f t="shared" si="249"/>
        <v>0</v>
      </c>
      <c r="AB40" s="11">
        <f t="shared" ref="AB40" si="250">AB39/25%</f>
        <v>0</v>
      </c>
      <c r="AC40" s="11">
        <f t="shared" ref="AC40" si="251">AC39/25%</f>
        <v>0</v>
      </c>
      <c r="AD40" s="11">
        <f t="shared" ref="AD40:AE40" si="252">AD39/25%</f>
        <v>0</v>
      </c>
      <c r="AE40" s="11">
        <f t="shared" si="252"/>
        <v>0</v>
      </c>
      <c r="AF40" s="11">
        <f t="shared" ref="AF40" si="253">AF39/25%</f>
        <v>0</v>
      </c>
      <c r="AG40" s="11">
        <f t="shared" ref="AG40" si="254">AG39/25%</f>
        <v>0</v>
      </c>
      <c r="AH40" s="11">
        <f t="shared" ref="AH40:AI40" si="255">AH39/25%</f>
        <v>0</v>
      </c>
      <c r="AI40" s="11">
        <f t="shared" si="255"/>
        <v>0</v>
      </c>
      <c r="AJ40" s="11">
        <f t="shared" ref="AJ40" si="256">AJ39/25%</f>
        <v>0</v>
      </c>
      <c r="AK40" s="11">
        <f t="shared" ref="AK40" si="257">AK39/25%</f>
        <v>0</v>
      </c>
      <c r="AL40" s="11">
        <f t="shared" ref="AL40:AM40" si="258">AL39/25%</f>
        <v>0</v>
      </c>
      <c r="AM40" s="11">
        <f t="shared" si="258"/>
        <v>0</v>
      </c>
      <c r="AN40" s="11">
        <f t="shared" ref="AN40" si="259">AN39/25%</f>
        <v>0</v>
      </c>
      <c r="AO40" s="11">
        <f t="shared" ref="AO40" si="260">AO39/25%</f>
        <v>0</v>
      </c>
      <c r="AP40" s="11">
        <f t="shared" ref="AP40:AQ40" si="261">AP39/25%</f>
        <v>0</v>
      </c>
      <c r="AQ40" s="11">
        <f t="shared" si="261"/>
        <v>0</v>
      </c>
      <c r="AR40" s="11">
        <f t="shared" ref="AR40" si="262">AR39/25%</f>
        <v>0</v>
      </c>
      <c r="AS40" s="11">
        <f t="shared" ref="AS40" si="263">AS39/25%</f>
        <v>0</v>
      </c>
      <c r="AT40" s="11">
        <f t="shared" ref="AT40:AU40" si="264">AT39/25%</f>
        <v>0</v>
      </c>
      <c r="AU40" s="11">
        <f t="shared" si="264"/>
        <v>0</v>
      </c>
      <c r="AV40" s="11">
        <f t="shared" ref="AV40" si="265">AV39/25%</f>
        <v>0</v>
      </c>
      <c r="AW40" s="11">
        <f t="shared" ref="AW40" si="266">AW39/25%</f>
        <v>0</v>
      </c>
      <c r="AX40" s="11">
        <f t="shared" ref="AX40:AY40" si="267">AX39/25%</f>
        <v>0</v>
      </c>
      <c r="AY40" s="11">
        <f t="shared" si="267"/>
        <v>0</v>
      </c>
      <c r="AZ40" s="11">
        <f t="shared" ref="AZ40" si="268">AZ39/25%</f>
        <v>0</v>
      </c>
      <c r="BA40" s="11">
        <f t="shared" ref="BA40" si="269">BA39/25%</f>
        <v>0</v>
      </c>
      <c r="BB40" s="11">
        <f t="shared" ref="BB40:BC40" si="270">BB39/25%</f>
        <v>0</v>
      </c>
      <c r="BC40" s="11">
        <f t="shared" si="270"/>
        <v>0</v>
      </c>
      <c r="BD40" s="11">
        <f t="shared" ref="BD40" si="271">BD39/25%</f>
        <v>0</v>
      </c>
      <c r="BE40" s="11">
        <f t="shared" ref="BE40" si="272">BE39/25%</f>
        <v>0</v>
      </c>
      <c r="BF40" s="11">
        <f t="shared" ref="BF40:BG40" si="273">BF39/25%</f>
        <v>0</v>
      </c>
      <c r="BG40" s="11">
        <f t="shared" si="273"/>
        <v>0</v>
      </c>
      <c r="BH40" s="11">
        <f t="shared" ref="BH40" si="274">BH39/25%</f>
        <v>0</v>
      </c>
      <c r="BI40" s="11">
        <f t="shared" ref="BI40" si="275">BI39/25%</f>
        <v>0</v>
      </c>
      <c r="BJ40" s="11">
        <f t="shared" ref="BJ40:BK40" si="276">BJ39/25%</f>
        <v>0</v>
      </c>
      <c r="BK40" s="11">
        <f t="shared" si="276"/>
        <v>0</v>
      </c>
      <c r="BL40" s="11">
        <f t="shared" ref="BL40" si="277">BL39/25%</f>
        <v>0</v>
      </c>
      <c r="BM40" s="11">
        <f t="shared" ref="BM40" si="278">BM39/25%</f>
        <v>0</v>
      </c>
      <c r="BN40" s="11">
        <f t="shared" ref="BN40:BO40" si="279">BN39/25%</f>
        <v>0</v>
      </c>
      <c r="BO40" s="11">
        <f t="shared" si="279"/>
        <v>0</v>
      </c>
      <c r="BP40" s="11">
        <f t="shared" ref="BP40" si="280">BP39/25%</f>
        <v>0</v>
      </c>
      <c r="BQ40" s="11">
        <f t="shared" ref="BQ40" si="281">BQ39/25%</f>
        <v>0</v>
      </c>
      <c r="BR40" s="11">
        <f t="shared" ref="BR40:BS40" si="282">BR39/25%</f>
        <v>0</v>
      </c>
      <c r="BS40" s="11">
        <f t="shared" si="282"/>
        <v>0</v>
      </c>
      <c r="BT40" s="11">
        <f t="shared" ref="BT40" si="283">BT39/25%</f>
        <v>0</v>
      </c>
      <c r="BU40" s="11">
        <f t="shared" ref="BU40" si="284">BU39/25%</f>
        <v>0</v>
      </c>
      <c r="BV40" s="11">
        <f t="shared" ref="BV40:BW40" si="285">BV39/25%</f>
        <v>0</v>
      </c>
      <c r="BW40" s="11">
        <f t="shared" si="285"/>
        <v>0</v>
      </c>
      <c r="BX40" s="11">
        <f t="shared" ref="BX40" si="286">BX39/25%</f>
        <v>0</v>
      </c>
      <c r="BY40" s="11">
        <f t="shared" ref="BY40" si="287">BY39/25%</f>
        <v>0</v>
      </c>
      <c r="BZ40" s="11">
        <f t="shared" ref="BZ40:CA40" si="288">BZ39/25%</f>
        <v>0</v>
      </c>
      <c r="CA40" s="11">
        <f t="shared" si="288"/>
        <v>0</v>
      </c>
      <c r="CB40" s="11">
        <f t="shared" ref="CB40" si="289">CB39/25%</f>
        <v>0</v>
      </c>
      <c r="CC40" s="11">
        <f t="shared" ref="CC40" si="290">CC39/25%</f>
        <v>0</v>
      </c>
      <c r="CD40" s="11">
        <f t="shared" ref="CD40:CE40" si="291">CD39/25%</f>
        <v>0</v>
      </c>
      <c r="CE40" s="11">
        <f t="shared" si="291"/>
        <v>0</v>
      </c>
      <c r="CF40" s="11">
        <f t="shared" ref="CF40" si="292">CF39/25%</f>
        <v>0</v>
      </c>
      <c r="CG40" s="11">
        <f t="shared" ref="CG40" si="293">CG39/25%</f>
        <v>0</v>
      </c>
      <c r="CH40" s="11">
        <f t="shared" ref="CH40:CI40" si="294">CH39/25%</f>
        <v>0</v>
      </c>
      <c r="CI40" s="11">
        <f t="shared" si="294"/>
        <v>0</v>
      </c>
      <c r="CJ40" s="11">
        <f t="shared" ref="CJ40" si="295">CJ39/25%</f>
        <v>0</v>
      </c>
      <c r="CK40" s="11">
        <f t="shared" ref="CK40" si="296">CK39/25%</f>
        <v>0</v>
      </c>
      <c r="CL40" s="11">
        <f t="shared" ref="CL40:CM40" si="297">CL39/25%</f>
        <v>0</v>
      </c>
      <c r="CM40" s="11">
        <f t="shared" si="297"/>
        <v>0</v>
      </c>
      <c r="CN40" s="11">
        <f t="shared" ref="CN40" si="298">CN39/25%</f>
        <v>0</v>
      </c>
      <c r="CO40" s="11">
        <f t="shared" ref="CO40" si="299">CO39/25%</f>
        <v>0</v>
      </c>
      <c r="CP40" s="11">
        <f t="shared" ref="CP40:CQ40" si="300">CP39/25%</f>
        <v>0</v>
      </c>
      <c r="CQ40" s="11">
        <f t="shared" si="300"/>
        <v>0</v>
      </c>
      <c r="CR40" s="11">
        <f t="shared" ref="CR40" si="301">CR39/25%</f>
        <v>0</v>
      </c>
      <c r="CS40" s="11">
        <f t="shared" ref="CS40" si="302">CS39/25%</f>
        <v>0</v>
      </c>
      <c r="CT40" s="11">
        <f t="shared" ref="CT40:CU40" si="303">CT39/25%</f>
        <v>0</v>
      </c>
      <c r="CU40" s="11">
        <f t="shared" si="303"/>
        <v>0</v>
      </c>
      <c r="CV40" s="11">
        <f t="shared" ref="CV40" si="304">CV39/25%</f>
        <v>0</v>
      </c>
      <c r="CW40" s="11">
        <f t="shared" ref="CW40" si="305">CW39/25%</f>
        <v>0</v>
      </c>
      <c r="CX40" s="11">
        <f t="shared" ref="CX40:CY40" si="306">CX39/25%</f>
        <v>0</v>
      </c>
      <c r="CY40" s="11">
        <f t="shared" si="306"/>
        <v>0</v>
      </c>
      <c r="CZ40" s="11">
        <f t="shared" ref="CZ40" si="307">CZ39/25%</f>
        <v>0</v>
      </c>
      <c r="DA40" s="11">
        <f t="shared" ref="DA40" si="308">DA39/25%</f>
        <v>0</v>
      </c>
      <c r="DB40" s="11">
        <f t="shared" ref="DB40:DC40" si="309">DB39/25%</f>
        <v>0</v>
      </c>
      <c r="DC40" s="11">
        <f t="shared" si="309"/>
        <v>0</v>
      </c>
      <c r="DD40" s="11">
        <f t="shared" ref="DD40" si="310">DD39/25%</f>
        <v>0</v>
      </c>
      <c r="DE40" s="11">
        <f t="shared" ref="DE40" si="311">DE39/25%</f>
        <v>0</v>
      </c>
      <c r="DF40" s="11">
        <f t="shared" ref="DF40:DG40" si="312">DF39/25%</f>
        <v>0</v>
      </c>
      <c r="DG40" s="11">
        <f t="shared" si="312"/>
        <v>0</v>
      </c>
      <c r="DH40" s="11">
        <f t="shared" ref="DH40" si="313">DH39/25%</f>
        <v>0</v>
      </c>
      <c r="DI40" s="11">
        <f t="shared" ref="DI40" si="314">DI39/25%</f>
        <v>0</v>
      </c>
      <c r="DJ40" s="11">
        <f t="shared" ref="DJ40:DK40" si="315">DJ39/25%</f>
        <v>0</v>
      </c>
      <c r="DK40" s="11">
        <f t="shared" si="315"/>
        <v>0</v>
      </c>
      <c r="DL40" s="11">
        <f t="shared" ref="DL40" si="316">DL39/25%</f>
        <v>0</v>
      </c>
      <c r="DM40" s="11">
        <f t="shared" ref="DM40" si="317">DM39/25%</f>
        <v>0</v>
      </c>
      <c r="DN40" s="11">
        <f t="shared" ref="DN40:DO40" si="318">DN39/25%</f>
        <v>0</v>
      </c>
      <c r="DO40" s="11">
        <f t="shared" si="318"/>
        <v>0</v>
      </c>
      <c r="DP40" s="11">
        <f t="shared" ref="DP40" si="319">DP39/25%</f>
        <v>0</v>
      </c>
      <c r="DQ40" s="11">
        <f t="shared" ref="DQ40" si="320">DQ39/25%</f>
        <v>0</v>
      </c>
      <c r="DR40" s="11">
        <f t="shared" ref="DR40:DS40" si="321">DR39/25%</f>
        <v>0</v>
      </c>
      <c r="DS40" s="11">
        <f t="shared" si="321"/>
        <v>0</v>
      </c>
      <c r="DT40" s="11">
        <f t="shared" ref="DT40" si="322">DT39/25%</f>
        <v>0</v>
      </c>
      <c r="DU40" s="11">
        <f t="shared" ref="DU40" si="323">DU39/25%</f>
        <v>0</v>
      </c>
      <c r="DV40" s="11">
        <f t="shared" ref="DV40:DW40" si="324">DV39/25%</f>
        <v>0</v>
      </c>
      <c r="DW40" s="11">
        <f t="shared" si="324"/>
        <v>0</v>
      </c>
      <c r="DX40" s="11">
        <f t="shared" ref="DX40" si="325">DX39/25%</f>
        <v>0</v>
      </c>
      <c r="DY40" s="11">
        <f t="shared" ref="DY40" si="326">DY39/25%</f>
        <v>0</v>
      </c>
      <c r="DZ40" s="11">
        <f t="shared" ref="DZ40:EA40" si="327">DZ39/25%</f>
        <v>0</v>
      </c>
      <c r="EA40" s="11">
        <f t="shared" si="327"/>
        <v>0</v>
      </c>
      <c r="EB40" s="11">
        <f t="shared" ref="EB40" si="328">EB39/25%</f>
        <v>0</v>
      </c>
      <c r="EC40" s="11">
        <f t="shared" ref="EC40" si="329">EC39/25%</f>
        <v>0</v>
      </c>
      <c r="ED40" s="11">
        <f t="shared" ref="ED40:EE40" si="330">ED39/25%</f>
        <v>0</v>
      </c>
      <c r="EE40" s="11">
        <f t="shared" si="330"/>
        <v>0</v>
      </c>
      <c r="EF40" s="11">
        <f t="shared" ref="EF40" si="331">EF39/25%</f>
        <v>0</v>
      </c>
      <c r="EG40" s="11">
        <f t="shared" ref="EG40" si="332">EG39/25%</f>
        <v>0</v>
      </c>
      <c r="EH40" s="11">
        <f t="shared" ref="EH40:EI40" si="333">EH39/25%</f>
        <v>0</v>
      </c>
      <c r="EI40" s="11">
        <f t="shared" si="333"/>
        <v>0</v>
      </c>
      <c r="EJ40" s="11">
        <f t="shared" ref="EJ40" si="334">EJ39/25%</f>
        <v>0</v>
      </c>
      <c r="EK40" s="11">
        <f t="shared" ref="EK40" si="335">EK39/25%</f>
        <v>0</v>
      </c>
      <c r="EL40" s="11">
        <f t="shared" ref="EL40:EM40" si="336">EL39/25%</f>
        <v>0</v>
      </c>
      <c r="EM40" s="11">
        <f t="shared" si="336"/>
        <v>0</v>
      </c>
      <c r="EN40" s="11">
        <f t="shared" ref="EN40" si="337">EN39/25%</f>
        <v>0</v>
      </c>
      <c r="EO40" s="11">
        <f t="shared" ref="EO40" si="338">EO39/25%</f>
        <v>0</v>
      </c>
      <c r="EP40" s="11">
        <f t="shared" ref="EP40:EQ40" si="339">EP39/25%</f>
        <v>0</v>
      </c>
      <c r="EQ40" s="11">
        <f t="shared" si="339"/>
        <v>0</v>
      </c>
      <c r="ER40" s="11">
        <f t="shared" ref="ER40" si="340">ER39/25%</f>
        <v>0</v>
      </c>
      <c r="ES40" s="11">
        <f t="shared" ref="ES40" si="341">ES39/25%</f>
        <v>0</v>
      </c>
      <c r="ET40" s="11">
        <f t="shared" ref="ET40:EU40" si="342">ET39/25%</f>
        <v>0</v>
      </c>
      <c r="EU40" s="11">
        <f t="shared" si="342"/>
        <v>0</v>
      </c>
      <c r="EV40" s="11">
        <f t="shared" ref="EV40" si="343">EV39/25%</f>
        <v>0</v>
      </c>
      <c r="EW40" s="11">
        <f t="shared" ref="EW40" si="344">EW39/25%</f>
        <v>0</v>
      </c>
      <c r="EX40" s="11">
        <f t="shared" ref="EX40:EY40" si="345">EX39/25%</f>
        <v>0</v>
      </c>
      <c r="EY40" s="11">
        <f t="shared" si="345"/>
        <v>0</v>
      </c>
      <c r="EZ40" s="11">
        <f t="shared" ref="EZ40" si="346">EZ39/25%</f>
        <v>0</v>
      </c>
      <c r="FA40" s="11">
        <f t="shared" ref="FA40" si="347">FA39/25%</f>
        <v>0</v>
      </c>
      <c r="FB40" s="11">
        <f t="shared" ref="FB40:FC40" si="348">FB39/25%</f>
        <v>0</v>
      </c>
      <c r="FC40" s="11">
        <f t="shared" si="348"/>
        <v>0</v>
      </c>
      <c r="FD40" s="11">
        <f t="shared" ref="FD40" si="349">FD39/25%</f>
        <v>0</v>
      </c>
      <c r="FE40" s="11">
        <f t="shared" ref="FE40" si="350">FE39/25%</f>
        <v>0</v>
      </c>
      <c r="FF40" s="11">
        <f t="shared" ref="FF40:FG40" si="351">FF39/25%</f>
        <v>0</v>
      </c>
      <c r="FG40" s="11">
        <f t="shared" si="351"/>
        <v>0</v>
      </c>
      <c r="FH40" s="11">
        <f t="shared" ref="FH40" si="352">FH39/25%</f>
        <v>0</v>
      </c>
      <c r="FI40" s="11">
        <f t="shared" ref="FI40" si="353">FI39/25%</f>
        <v>0</v>
      </c>
      <c r="FJ40" s="11">
        <f t="shared" ref="FJ40:FK40" si="354">FJ39/25%</f>
        <v>0</v>
      </c>
      <c r="FK40" s="11">
        <f t="shared" si="354"/>
        <v>0</v>
      </c>
      <c r="FL40" s="11">
        <f t="shared" ref="FL40" si="355">FL39/25%</f>
        <v>0</v>
      </c>
      <c r="FM40" s="11">
        <f t="shared" ref="FM40" si="356">FM39/25%</f>
        <v>0</v>
      </c>
      <c r="FN40" s="11">
        <f t="shared" ref="FN40:FO40" si="357">FN39/25%</f>
        <v>0</v>
      </c>
      <c r="FO40" s="11">
        <f t="shared" si="357"/>
        <v>0</v>
      </c>
      <c r="FP40" s="11">
        <f t="shared" ref="FP40" si="358">FP39/25%</f>
        <v>0</v>
      </c>
      <c r="FQ40" s="11">
        <f t="shared" ref="FQ40" si="359">FQ39/25%</f>
        <v>0</v>
      </c>
      <c r="FR40" s="11">
        <f t="shared" ref="FR40:FS40" si="360">FR39/25%</f>
        <v>0</v>
      </c>
      <c r="FS40" s="11">
        <f t="shared" si="360"/>
        <v>0</v>
      </c>
      <c r="FT40" s="11">
        <f t="shared" ref="FT40" si="361">FT39/25%</f>
        <v>0</v>
      </c>
      <c r="FU40" s="11">
        <f t="shared" ref="FU40" si="362">FU39/25%</f>
        <v>0</v>
      </c>
      <c r="FV40" s="11">
        <f t="shared" ref="FV40:FW40" si="363">FV39/25%</f>
        <v>0</v>
      </c>
      <c r="FW40" s="11">
        <f t="shared" si="363"/>
        <v>0</v>
      </c>
      <c r="FX40" s="11">
        <f t="shared" ref="FX40" si="364">FX39/25%</f>
        <v>0</v>
      </c>
      <c r="FY40" s="11">
        <f t="shared" ref="FY40" si="365">FY39/25%</f>
        <v>0</v>
      </c>
      <c r="FZ40" s="11">
        <f t="shared" ref="FZ40:GA40" si="366">FZ39/25%</f>
        <v>0</v>
      </c>
      <c r="GA40" s="11">
        <f t="shared" si="366"/>
        <v>0</v>
      </c>
      <c r="GB40" s="11">
        <f t="shared" ref="GB40" si="367">GB39/25%</f>
        <v>0</v>
      </c>
      <c r="GC40" s="11">
        <f t="shared" ref="GC40" si="368">GC39/25%</f>
        <v>0</v>
      </c>
      <c r="GD40" s="11">
        <f t="shared" ref="GD40:GE40" si="369">GD39/25%</f>
        <v>0</v>
      </c>
      <c r="GE40" s="11">
        <f t="shared" si="369"/>
        <v>0</v>
      </c>
      <c r="GF40" s="11">
        <f t="shared" ref="GF40" si="370">GF39/25%</f>
        <v>0</v>
      </c>
      <c r="GG40" s="11">
        <f t="shared" ref="GG40" si="371">GG39/25%</f>
        <v>0</v>
      </c>
      <c r="GH40" s="11">
        <f t="shared" ref="GH40:GI40" si="372">GH39/25%</f>
        <v>0</v>
      </c>
      <c r="GI40" s="11">
        <f t="shared" si="372"/>
        <v>0</v>
      </c>
      <c r="GJ40" s="11">
        <f t="shared" ref="GJ40" si="373">GJ39/25%</f>
        <v>0</v>
      </c>
      <c r="GK40" s="11">
        <f t="shared" ref="GK40" si="374">GK39/25%</f>
        <v>0</v>
      </c>
      <c r="GL40" s="11">
        <f t="shared" ref="GL40:GM40" si="375">GL39/25%</f>
        <v>0</v>
      </c>
      <c r="GM40" s="11">
        <f t="shared" si="375"/>
        <v>0</v>
      </c>
      <c r="GN40" s="11">
        <f t="shared" ref="GN40" si="376">GN39/25%</f>
        <v>0</v>
      </c>
      <c r="GO40" s="11">
        <f t="shared" ref="GO40" si="377">GO39/25%</f>
        <v>0</v>
      </c>
      <c r="GP40" s="11">
        <f t="shared" ref="GP40:GQ40" si="378">GP39/25%</f>
        <v>0</v>
      </c>
      <c r="GQ40" s="11">
        <f t="shared" si="378"/>
        <v>0</v>
      </c>
      <c r="GR40" s="11">
        <f t="shared" ref="GR40" si="379">GR39/25%</f>
        <v>0</v>
      </c>
      <c r="GS40" s="11">
        <f t="shared" ref="GS40" si="380">GS39/25%</f>
        <v>0</v>
      </c>
      <c r="GT40" s="11">
        <f t="shared" ref="GT40:GU40" si="381">GT39/25%</f>
        <v>0</v>
      </c>
      <c r="GU40" s="11">
        <f t="shared" si="381"/>
        <v>0</v>
      </c>
      <c r="GV40" s="11">
        <f t="shared" ref="GV40" si="382">GV39/25%</f>
        <v>0</v>
      </c>
      <c r="GW40" s="11">
        <f t="shared" ref="GW40" si="383">GW39/25%</f>
        <v>0</v>
      </c>
      <c r="GX40" s="11">
        <f t="shared" ref="GX40:GY40" si="384">GX39/25%</f>
        <v>0</v>
      </c>
      <c r="GY40" s="11">
        <f t="shared" si="384"/>
        <v>0</v>
      </c>
      <c r="GZ40" s="11">
        <f t="shared" ref="GZ40" si="385">GZ39/25%</f>
        <v>0</v>
      </c>
      <c r="HA40" s="11">
        <f t="shared" ref="HA40" si="386">HA39/25%</f>
        <v>0</v>
      </c>
      <c r="HB40" s="11">
        <f t="shared" ref="HB40:HC40" si="387">HB39/25%</f>
        <v>0</v>
      </c>
      <c r="HC40" s="11">
        <f t="shared" si="387"/>
        <v>0</v>
      </c>
      <c r="HD40" s="11">
        <f t="shared" ref="HD40" si="388">HD39/25%</f>
        <v>0</v>
      </c>
      <c r="HE40" s="11">
        <f t="shared" ref="HE40" si="389">HE39/25%</f>
        <v>0</v>
      </c>
      <c r="HF40" s="11">
        <f t="shared" ref="HF40:HG40" si="390">HF39/25%</f>
        <v>0</v>
      </c>
      <c r="HG40" s="11">
        <f t="shared" si="390"/>
        <v>0</v>
      </c>
      <c r="HH40" s="11">
        <f t="shared" ref="HH40" si="391">HH39/25%</f>
        <v>0</v>
      </c>
      <c r="HI40" s="11">
        <f t="shared" ref="HI40" si="392">HI39/25%</f>
        <v>0</v>
      </c>
      <c r="HJ40" s="11">
        <f t="shared" ref="HJ40:HK40" si="393">HJ39/25%</f>
        <v>0</v>
      </c>
      <c r="HK40" s="11">
        <f t="shared" si="393"/>
        <v>0</v>
      </c>
      <c r="HL40" s="11">
        <f t="shared" ref="HL40" si="394">HL39/25%</f>
        <v>0</v>
      </c>
      <c r="HM40" s="11">
        <f t="shared" ref="HM40" si="395">HM39/25%</f>
        <v>0</v>
      </c>
      <c r="HN40" s="11">
        <f t="shared" ref="HN40:HO40" si="396">HN39/25%</f>
        <v>0</v>
      </c>
      <c r="HO40" s="11">
        <f t="shared" si="396"/>
        <v>0</v>
      </c>
      <c r="HP40" s="11">
        <f t="shared" ref="HP40" si="397">HP39/25%</f>
        <v>0</v>
      </c>
      <c r="HQ40" s="11">
        <f t="shared" ref="HQ40" si="398">HQ39/25%</f>
        <v>0</v>
      </c>
      <c r="HR40" s="11">
        <f t="shared" ref="HR40:HS40" si="399">HR39/25%</f>
        <v>0</v>
      </c>
      <c r="HS40" s="11">
        <f t="shared" si="399"/>
        <v>0</v>
      </c>
      <c r="HT40" s="11">
        <f t="shared" ref="HT40" si="400">HT39/25%</f>
        <v>0</v>
      </c>
      <c r="HU40" s="11">
        <f t="shared" ref="HU40" si="401">HU39/25%</f>
        <v>0</v>
      </c>
      <c r="HV40" s="11">
        <f t="shared" ref="HV40:HW40" si="402">HV39/25%</f>
        <v>0</v>
      </c>
      <c r="HW40" s="11">
        <f t="shared" si="402"/>
        <v>0</v>
      </c>
      <c r="HX40" s="11">
        <f t="shared" ref="HX40" si="403">HX39/25%</f>
        <v>0</v>
      </c>
      <c r="HY40" s="11">
        <f t="shared" ref="HY40" si="404">HY39/25%</f>
        <v>0</v>
      </c>
      <c r="HZ40" s="11">
        <f t="shared" ref="HZ40:IA40" si="405">HZ39/25%</f>
        <v>0</v>
      </c>
      <c r="IA40" s="11">
        <f t="shared" si="405"/>
        <v>0</v>
      </c>
      <c r="IB40" s="11">
        <f t="shared" ref="IB40" si="406">IB39/25%</f>
        <v>0</v>
      </c>
      <c r="IC40" s="11">
        <f t="shared" ref="IC40" si="407">IC39/25%</f>
        <v>0</v>
      </c>
      <c r="ID40" s="11">
        <f t="shared" ref="ID40:IE40" si="408">ID39/25%</f>
        <v>0</v>
      </c>
      <c r="IE40" s="11">
        <f t="shared" si="408"/>
        <v>0</v>
      </c>
      <c r="IF40" s="11">
        <f t="shared" ref="IF40" si="409">IF39/25%</f>
        <v>0</v>
      </c>
      <c r="IG40" s="11">
        <f t="shared" ref="IG40" si="410">IG39/25%</f>
        <v>0</v>
      </c>
      <c r="IH40" s="11">
        <f t="shared" ref="IH40:II40" si="411">IH39/25%</f>
        <v>0</v>
      </c>
      <c r="II40" s="11">
        <f t="shared" si="411"/>
        <v>0</v>
      </c>
      <c r="IJ40" s="11">
        <f t="shared" ref="IJ40" si="412">IJ39/25%</f>
        <v>0</v>
      </c>
      <c r="IK40" s="11">
        <f t="shared" ref="IK40" si="413">IK39/25%</f>
        <v>0</v>
      </c>
      <c r="IL40" s="11">
        <f t="shared" ref="IL40:IM40" si="414">IL39/25%</f>
        <v>0</v>
      </c>
      <c r="IM40" s="11">
        <f t="shared" si="414"/>
        <v>0</v>
      </c>
      <c r="IN40" s="11">
        <f t="shared" ref="IN40" si="415">IN39/25%</f>
        <v>0</v>
      </c>
      <c r="IO40" s="11">
        <f t="shared" ref="IO40" si="416">IO39/25%</f>
        <v>0</v>
      </c>
      <c r="IP40" s="11">
        <f t="shared" ref="IP40:IQ40" si="417">IP39/25%</f>
        <v>0</v>
      </c>
      <c r="IQ40" s="11">
        <f t="shared" si="417"/>
        <v>0</v>
      </c>
      <c r="IR40" s="11">
        <f t="shared" ref="IR40" si="418">IR39/25%</f>
        <v>0</v>
      </c>
      <c r="IS40" s="11">
        <f t="shared" ref="IS40" si="419">IS39/25%</f>
        <v>0</v>
      </c>
      <c r="IT40" s="11">
        <f t="shared" ref="IT40:IU40" si="420">IT39/25%</f>
        <v>0</v>
      </c>
      <c r="IU40" s="11">
        <f t="shared" si="420"/>
        <v>0</v>
      </c>
      <c r="IV40" s="11">
        <f t="shared" ref="IV40" si="421">IV39/25%</f>
        <v>0</v>
      </c>
      <c r="IW40" s="11">
        <f t="shared" ref="IW40" si="422">IW39/25%</f>
        <v>0</v>
      </c>
      <c r="IX40" s="11">
        <f t="shared" ref="IX40:IY40" si="423">IX39/25%</f>
        <v>0</v>
      </c>
      <c r="IY40" s="11">
        <f t="shared" si="423"/>
        <v>0</v>
      </c>
      <c r="IZ40" s="11">
        <f t="shared" ref="IZ40" si="424">IZ39/25%</f>
        <v>0</v>
      </c>
      <c r="JA40" s="11">
        <f t="shared" ref="JA40" si="425">JA39/25%</f>
        <v>0</v>
      </c>
      <c r="JB40" s="11">
        <f t="shared" ref="JB40:JC40" si="426">JB39/25%</f>
        <v>0</v>
      </c>
      <c r="JC40" s="11">
        <f t="shared" si="426"/>
        <v>0</v>
      </c>
      <c r="JD40" s="11">
        <f t="shared" ref="JD40" si="427">JD39/25%</f>
        <v>0</v>
      </c>
      <c r="JE40" s="11">
        <f t="shared" ref="JE40" si="428">JE39/25%</f>
        <v>0</v>
      </c>
      <c r="JF40" s="11">
        <f t="shared" ref="JF40:JG40" si="429">JF39/25%</f>
        <v>0</v>
      </c>
      <c r="JG40" s="11">
        <f t="shared" si="429"/>
        <v>0</v>
      </c>
      <c r="JH40" s="11">
        <f t="shared" ref="JH40" si="430">JH39/25%</f>
        <v>0</v>
      </c>
      <c r="JI40" s="11">
        <f t="shared" ref="JI40" si="431">JI39/25%</f>
        <v>0</v>
      </c>
      <c r="JJ40" s="11">
        <f t="shared" ref="JJ40:JK40" si="432">JJ39/25%</f>
        <v>0</v>
      </c>
      <c r="JK40" s="11">
        <f t="shared" si="432"/>
        <v>0</v>
      </c>
      <c r="JL40" s="11">
        <f t="shared" ref="JL40" si="433">JL39/25%</f>
        <v>0</v>
      </c>
      <c r="JM40" s="11">
        <f t="shared" ref="JM40" si="434">JM39/25%</f>
        <v>0</v>
      </c>
      <c r="JN40" s="11">
        <f t="shared" ref="JN40:JO40" si="435">JN39/25%</f>
        <v>0</v>
      </c>
      <c r="JO40" s="11">
        <f t="shared" si="435"/>
        <v>0</v>
      </c>
      <c r="JP40" s="11">
        <f t="shared" ref="JP40" si="436">JP39/25%</f>
        <v>0</v>
      </c>
      <c r="JQ40" s="11">
        <f t="shared" ref="JQ40" si="437">JQ39/25%</f>
        <v>0</v>
      </c>
      <c r="JR40" s="11">
        <f t="shared" ref="JR40:JS40" si="438">JR39/25%</f>
        <v>0</v>
      </c>
      <c r="JS40" s="11">
        <f t="shared" si="438"/>
        <v>0</v>
      </c>
      <c r="JT40" s="11">
        <f t="shared" ref="JT40" si="439">JT39/25%</f>
        <v>0</v>
      </c>
      <c r="JU40" s="11">
        <f t="shared" ref="JU40" si="440">JU39/25%</f>
        <v>0</v>
      </c>
      <c r="JV40" s="11">
        <f t="shared" ref="JV40:JW40" si="441">JV39/25%</f>
        <v>0</v>
      </c>
      <c r="JW40" s="11">
        <f t="shared" si="441"/>
        <v>0</v>
      </c>
      <c r="JX40" s="11">
        <f t="shared" ref="JX40" si="442">JX39/25%</f>
        <v>0</v>
      </c>
      <c r="JY40" s="11">
        <f t="shared" ref="JY40" si="443">JY39/25%</f>
        <v>0</v>
      </c>
      <c r="JZ40" s="11">
        <f t="shared" ref="JZ40:KA40" si="444">JZ39/25%</f>
        <v>0</v>
      </c>
      <c r="KA40" s="11">
        <f t="shared" si="444"/>
        <v>0</v>
      </c>
      <c r="KB40" s="11">
        <f t="shared" ref="KB40" si="445">KB39/25%</f>
        <v>0</v>
      </c>
      <c r="KC40" s="11">
        <f t="shared" ref="KC40" si="446">KC39/25%</f>
        <v>0</v>
      </c>
      <c r="KD40" s="11">
        <f t="shared" ref="KD40:KE40" si="447">KD39/25%</f>
        <v>0</v>
      </c>
      <c r="KE40" s="11">
        <f t="shared" si="447"/>
        <v>0</v>
      </c>
      <c r="KF40" s="11">
        <f t="shared" ref="KF40" si="448">KF39/25%</f>
        <v>0</v>
      </c>
      <c r="KG40" s="11">
        <f t="shared" ref="KG40" si="449">KG39/25%</f>
        <v>0</v>
      </c>
      <c r="KH40" s="11">
        <f t="shared" ref="KH40:KI40" si="450">KH39/25%</f>
        <v>0</v>
      </c>
      <c r="KI40" s="11">
        <f t="shared" si="450"/>
        <v>0</v>
      </c>
      <c r="KJ40" s="11">
        <f t="shared" ref="KJ40" si="451">KJ39/25%</f>
        <v>0</v>
      </c>
      <c r="KK40" s="11">
        <f t="shared" ref="KK40" si="452">KK39/25%</f>
        <v>0</v>
      </c>
      <c r="KL40" s="11">
        <f t="shared" ref="KL40:KM40" si="453">KL39/25%</f>
        <v>0</v>
      </c>
      <c r="KM40" s="11">
        <f t="shared" si="453"/>
        <v>0</v>
      </c>
      <c r="KN40" s="11">
        <f t="shared" ref="KN40" si="454">KN39/25%</f>
        <v>0</v>
      </c>
      <c r="KO40" s="11">
        <f t="shared" ref="KO40" si="455">KO39/25%</f>
        <v>0</v>
      </c>
      <c r="KP40" s="11">
        <f t="shared" ref="KP40:KQ40" si="456">KP39/25%</f>
        <v>0</v>
      </c>
      <c r="KQ40" s="11">
        <f t="shared" si="456"/>
        <v>0</v>
      </c>
      <c r="KR40" s="11">
        <f t="shared" ref="KR40" si="457">KR39/25%</f>
        <v>0</v>
      </c>
      <c r="KS40" s="11">
        <f t="shared" ref="KS40" si="458">KS39/25%</f>
        <v>0</v>
      </c>
      <c r="KT40" s="11">
        <f t="shared" ref="KT40:KU40" si="459">KT39/25%</f>
        <v>0</v>
      </c>
      <c r="KU40" s="11">
        <f t="shared" si="459"/>
        <v>0</v>
      </c>
      <c r="KV40" s="11">
        <f t="shared" ref="KV40" si="460">KV39/25%</f>
        <v>0</v>
      </c>
      <c r="KW40" s="11">
        <f t="shared" ref="KW40" si="461">KW39/25%</f>
        <v>0</v>
      </c>
      <c r="KX40" s="11">
        <f t="shared" ref="KX40:KY40" si="462">KX39/25%</f>
        <v>0</v>
      </c>
      <c r="KY40" s="11">
        <f t="shared" si="462"/>
        <v>0</v>
      </c>
      <c r="KZ40" s="11">
        <f t="shared" ref="KZ40" si="463">KZ39/25%</f>
        <v>0</v>
      </c>
      <c r="LA40" s="11">
        <f t="shared" ref="LA40" si="464">LA39/25%</f>
        <v>0</v>
      </c>
      <c r="LB40" s="11">
        <f t="shared" ref="LB40:LC40" si="465">LB39/25%</f>
        <v>0</v>
      </c>
      <c r="LC40" s="11">
        <f t="shared" si="465"/>
        <v>0</v>
      </c>
      <c r="LD40" s="11">
        <f t="shared" ref="LD40" si="466">LD39/25%</f>
        <v>0</v>
      </c>
      <c r="LE40" s="11">
        <f t="shared" ref="LE40" si="467">LE39/25%</f>
        <v>0</v>
      </c>
    </row>
    <row r="42" spans="1:317" x14ac:dyDescent="0.25">
      <c r="B42" s="12" t="s">
        <v>3121</v>
      </c>
    </row>
    <row r="43" spans="1:317" x14ac:dyDescent="0.25">
      <c r="B43" t="s">
        <v>3122</v>
      </c>
      <c r="C43" t="s">
        <v>3135</v>
      </c>
      <c r="D43">
        <f>(C40+F40+I40+L40+O40+R40+U40+X40+AA40+AD40+AG40+AJ40+AM40+AP40+AS40+AV40+AY40+BB40+BE40)/19</f>
        <v>0</v>
      </c>
    </row>
    <row r="44" spans="1:317" x14ac:dyDescent="0.25">
      <c r="B44" t="s">
        <v>3124</v>
      </c>
      <c r="C44" t="s">
        <v>3135</v>
      </c>
      <c r="D44">
        <f>(D40+G40+J40+M40+P40+S40+V40+AB40+AE40+AH40+AK40+AN40+AQ40+AW40+AZ40+BC40+BF40)/19</f>
        <v>0</v>
      </c>
    </row>
    <row r="45" spans="1:317" x14ac:dyDescent="0.25">
      <c r="B45" t="s">
        <v>3125</v>
      </c>
      <c r="C45" t="s">
        <v>3135</v>
      </c>
      <c r="D45">
        <f>(E40+H40+K40+N40+Q40+T40+W40+Z40+AC40+AF40+AI40+AL40+AO40+AR40+AU40+AX40+BA40+BD40+BG40)/19</f>
        <v>0</v>
      </c>
    </row>
    <row r="47" spans="1:317" x14ac:dyDescent="0.25">
      <c r="B47" t="s">
        <v>3122</v>
      </c>
      <c r="C47" t="s">
        <v>3136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3124</v>
      </c>
      <c r="C48" t="s">
        <v>3136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3125</v>
      </c>
      <c r="C49" t="s">
        <v>3136</v>
      </c>
      <c r="D49">
        <f>(BJ40+BM40+BP40+BS40+BV40+BY40+CB40+CE40+CH40+CK40+CN40+CQ40+CT40+CW40+CZ40+DC40+DF40+DI40+DL40+DO40)/20</f>
        <v>0</v>
      </c>
    </row>
    <row r="51" spans="2:4" x14ac:dyDescent="0.25">
      <c r="B51" t="s">
        <v>3122</v>
      </c>
      <c r="C51" t="s">
        <v>3137</v>
      </c>
      <c r="D51">
        <f>(DP40+DS40+DV40+DY40+EB40+EE40+EH40+EK40+EN40)/9</f>
        <v>0</v>
      </c>
    </row>
    <row r="52" spans="2:4" x14ac:dyDescent="0.25">
      <c r="B52" t="s">
        <v>3124</v>
      </c>
      <c r="C52" t="s">
        <v>3137</v>
      </c>
      <c r="D52">
        <f>(DQ40+DT40+DW40+DZ40+EC40+EF40+EI40+EL40+EO40)/9</f>
        <v>0</v>
      </c>
    </row>
    <row r="53" spans="2:4" x14ac:dyDescent="0.25">
      <c r="B53" t="s">
        <v>3125</v>
      </c>
      <c r="C53" t="s">
        <v>3137</v>
      </c>
      <c r="D53">
        <f>(DR40+DU40+EA40+ED40+EG40+EJ40+EM40+EP40)/9</f>
        <v>0</v>
      </c>
    </row>
    <row r="55" spans="2:4" x14ac:dyDescent="0.25">
      <c r="B55" t="s">
        <v>3122</v>
      </c>
      <c r="C55" t="s">
        <v>3138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3124</v>
      </c>
      <c r="C56" t="s">
        <v>3138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3125</v>
      </c>
      <c r="C57" t="s">
        <v>3138</v>
      </c>
      <c r="D57">
        <f>(ES40+EV40+EY40+FB40+FE40+FK40+FN40+FQ40+FT40+FW40+FZ40+GC40+GF40+GI40+GL40+GO40+GR40+GU40+GX40+HA40+HD40+HG40+HJ40+HM40+HP40+HS40+HV40+HY40+IB40+IE40+IH40+IK40+IN40+IQ40+IT40+IW40)/37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3122</v>
      </c>
      <c r="C59" t="s">
        <v>3139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3124</v>
      </c>
      <c r="C60" t="s">
        <v>3139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3125</v>
      </c>
      <c r="C61" t="s">
        <v>3139</v>
      </c>
      <c r="D61">
        <f>(IZ40+JC40+JF40+JI40+JL40+JO40+JR40+JU40+JX40+KA40+KD40+KG40+KJ40+KM40+KP40+KS40+KV40+KY40+LB40+LE40)/20</f>
        <v>0</v>
      </c>
    </row>
  </sheetData>
  <mergeCells count="234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56"/>
  <sheetViews>
    <sheetView tabSelected="1" workbookViewId="0">
      <selection activeCell="P2" sqref="P2"/>
    </sheetView>
  </sheetViews>
  <sheetFormatPr defaultRowHeight="15" x14ac:dyDescent="0.25"/>
  <cols>
    <col min="2" max="2" width="21.28515625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3156</v>
      </c>
      <c r="B2" s="7"/>
      <c r="C2" s="7"/>
      <c r="D2" s="7" t="s">
        <v>3162</v>
      </c>
      <c r="E2" s="7"/>
      <c r="F2" s="7"/>
      <c r="G2" s="7"/>
      <c r="H2" s="7" t="s">
        <v>3161</v>
      </c>
      <c r="I2" s="7"/>
      <c r="J2" s="16"/>
      <c r="K2" s="16"/>
      <c r="L2" s="17" t="s">
        <v>3160</v>
      </c>
      <c r="M2" s="7"/>
      <c r="N2" s="7"/>
      <c r="O2" s="7"/>
      <c r="P2" s="48" t="s">
        <v>3183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85" t="s">
        <v>0</v>
      </c>
      <c r="B4" s="85" t="s">
        <v>321</v>
      </c>
      <c r="C4" s="92" t="s">
        <v>972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116" t="s">
        <v>974</v>
      </c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 t="s">
        <v>974</v>
      </c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61"/>
      <c r="DG4" s="116" t="s">
        <v>974</v>
      </c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99" t="s">
        <v>1114</v>
      </c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71" t="s">
        <v>985</v>
      </c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115" t="s">
        <v>985</v>
      </c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59" t="s">
        <v>985</v>
      </c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60"/>
      <c r="IC4" s="115" t="s">
        <v>985</v>
      </c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61" t="s">
        <v>985</v>
      </c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  <c r="JQ4" s="62"/>
      <c r="JR4" s="62"/>
      <c r="JS4" s="62"/>
      <c r="JT4" s="62"/>
      <c r="JU4" s="62"/>
      <c r="JV4" s="62"/>
      <c r="JW4" s="62"/>
      <c r="JX4" s="62"/>
      <c r="JY4" s="62"/>
      <c r="JZ4" s="62"/>
      <c r="KA4" s="62"/>
      <c r="KB4" s="62"/>
      <c r="KC4" s="62"/>
      <c r="KD4" s="62"/>
      <c r="KE4" s="74" t="s">
        <v>980</v>
      </c>
      <c r="KF4" s="103"/>
      <c r="KG4" s="103"/>
      <c r="KH4" s="103"/>
      <c r="KI4" s="103"/>
      <c r="KJ4" s="103"/>
      <c r="KK4" s="103"/>
      <c r="KL4" s="103"/>
      <c r="KM4" s="103"/>
      <c r="KN4" s="103"/>
      <c r="KO4" s="103"/>
      <c r="KP4" s="103"/>
      <c r="KQ4" s="103"/>
      <c r="KR4" s="103"/>
      <c r="KS4" s="103"/>
      <c r="KT4" s="103"/>
      <c r="KU4" s="103"/>
      <c r="KV4" s="103"/>
      <c r="KW4" s="103"/>
      <c r="KX4" s="103"/>
      <c r="KY4" s="103"/>
      <c r="KZ4" s="103"/>
      <c r="LA4" s="103"/>
      <c r="LB4" s="103"/>
      <c r="LC4" s="103"/>
      <c r="LD4" s="103"/>
      <c r="LE4" s="103"/>
      <c r="LF4" s="103"/>
      <c r="LG4" s="103"/>
      <c r="LH4" s="103"/>
      <c r="LI4" s="103"/>
      <c r="LJ4" s="103"/>
      <c r="LK4" s="103"/>
      <c r="LL4" s="103"/>
      <c r="LM4" s="103"/>
      <c r="LN4" s="103"/>
      <c r="LO4" s="103"/>
      <c r="LP4" s="103"/>
      <c r="LQ4" s="103"/>
      <c r="LR4" s="103"/>
      <c r="LS4" s="103"/>
      <c r="LT4" s="103"/>
      <c r="LU4" s="103"/>
      <c r="LV4" s="103"/>
      <c r="LW4" s="103"/>
      <c r="LX4" s="103"/>
      <c r="LY4" s="103"/>
      <c r="LZ4" s="103"/>
      <c r="MA4" s="103"/>
      <c r="MB4" s="103"/>
      <c r="MC4" s="103"/>
      <c r="MD4" s="103"/>
      <c r="ME4" s="103"/>
      <c r="MF4" s="103"/>
      <c r="MG4" s="103"/>
      <c r="MH4" s="103"/>
      <c r="MI4" s="103"/>
      <c r="MJ4" s="103"/>
      <c r="MK4" s="103"/>
      <c r="ML4" s="103"/>
      <c r="MM4" s="103"/>
      <c r="MN4" s="103"/>
      <c r="MO4" s="104"/>
    </row>
    <row r="5" spans="1:353" ht="15.75" customHeight="1" x14ac:dyDescent="0.25">
      <c r="A5" s="85"/>
      <c r="B5" s="85"/>
      <c r="C5" s="77" t="s">
        <v>973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 t="s">
        <v>975</v>
      </c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54" t="s">
        <v>976</v>
      </c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96"/>
      <c r="DG5" s="54" t="s">
        <v>1113</v>
      </c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94" t="s">
        <v>1115</v>
      </c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77" t="s">
        <v>986</v>
      </c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55" t="s">
        <v>979</v>
      </c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7"/>
      <c r="HE5" s="117" t="s">
        <v>987</v>
      </c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4" t="s">
        <v>988</v>
      </c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55" t="s">
        <v>59</v>
      </c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96" t="s">
        <v>981</v>
      </c>
      <c r="KF5" s="97"/>
      <c r="KG5" s="97"/>
      <c r="KH5" s="97"/>
      <c r="KI5" s="97"/>
      <c r="KJ5" s="97"/>
      <c r="KK5" s="97"/>
      <c r="KL5" s="97"/>
      <c r="KM5" s="97"/>
      <c r="KN5" s="97"/>
      <c r="KO5" s="97"/>
      <c r="KP5" s="97"/>
      <c r="KQ5" s="97"/>
      <c r="KR5" s="97"/>
      <c r="KS5" s="97"/>
      <c r="KT5" s="97"/>
      <c r="KU5" s="97"/>
      <c r="KV5" s="97"/>
      <c r="KW5" s="97"/>
      <c r="KX5" s="97"/>
      <c r="KY5" s="97"/>
      <c r="KZ5" s="97"/>
      <c r="LA5" s="97"/>
      <c r="LB5" s="97"/>
      <c r="LC5" s="97"/>
      <c r="LD5" s="97"/>
      <c r="LE5" s="97"/>
      <c r="LF5" s="97"/>
      <c r="LG5" s="97"/>
      <c r="LH5" s="97"/>
      <c r="LI5" s="97"/>
      <c r="LJ5" s="97"/>
      <c r="LK5" s="97"/>
      <c r="LL5" s="97"/>
      <c r="LM5" s="97"/>
      <c r="LN5" s="97"/>
      <c r="LO5" s="97"/>
      <c r="LP5" s="97"/>
      <c r="LQ5" s="97"/>
      <c r="LR5" s="97"/>
      <c r="LS5" s="97"/>
      <c r="LT5" s="97"/>
      <c r="LU5" s="97"/>
      <c r="LV5" s="97"/>
      <c r="LW5" s="97"/>
      <c r="LX5" s="97"/>
      <c r="LY5" s="97"/>
      <c r="LZ5" s="97"/>
      <c r="MA5" s="97"/>
      <c r="MB5" s="97"/>
      <c r="MC5" s="97"/>
      <c r="MD5" s="97"/>
      <c r="ME5" s="97"/>
      <c r="MF5" s="97"/>
      <c r="MG5" s="97"/>
      <c r="MH5" s="97"/>
      <c r="MI5" s="97"/>
      <c r="MJ5" s="97"/>
      <c r="MK5" s="97"/>
      <c r="ML5" s="97"/>
      <c r="MM5" s="97"/>
      <c r="MN5" s="97"/>
      <c r="MO5" s="98"/>
    </row>
    <row r="6" spans="1:353" ht="15.75" hidden="1" x14ac:dyDescent="0.25">
      <c r="A6" s="85"/>
      <c r="B6" s="8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85"/>
      <c r="B7" s="8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85"/>
      <c r="B8" s="8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85"/>
      <c r="B9" s="8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85"/>
      <c r="B10" s="8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85"/>
      <c r="B11" s="85"/>
      <c r="C11" s="80" t="s">
        <v>99</v>
      </c>
      <c r="D11" s="64" t="s">
        <v>2</v>
      </c>
      <c r="E11" s="64" t="s">
        <v>3</v>
      </c>
      <c r="F11" s="77" t="s">
        <v>139</v>
      </c>
      <c r="G11" s="77" t="s">
        <v>4</v>
      </c>
      <c r="H11" s="77" t="s">
        <v>5</v>
      </c>
      <c r="I11" s="77" t="s">
        <v>100</v>
      </c>
      <c r="J11" s="77" t="s">
        <v>6</v>
      </c>
      <c r="K11" s="77" t="s">
        <v>7</v>
      </c>
      <c r="L11" s="64" t="s">
        <v>101</v>
      </c>
      <c r="M11" s="64" t="s">
        <v>6</v>
      </c>
      <c r="N11" s="73" t="s">
        <v>7</v>
      </c>
      <c r="O11" s="77" t="s">
        <v>102</v>
      </c>
      <c r="P11" s="77" t="s">
        <v>8</v>
      </c>
      <c r="Q11" s="77" t="s">
        <v>1</v>
      </c>
      <c r="R11" s="80" t="s">
        <v>103</v>
      </c>
      <c r="S11" s="64" t="s">
        <v>3</v>
      </c>
      <c r="T11" s="64" t="s">
        <v>9</v>
      </c>
      <c r="U11" s="64" t="s">
        <v>104</v>
      </c>
      <c r="V11" s="64" t="s">
        <v>3</v>
      </c>
      <c r="W11" s="64" t="s">
        <v>9</v>
      </c>
      <c r="X11" s="73" t="s">
        <v>105</v>
      </c>
      <c r="Y11" s="79" t="s">
        <v>7</v>
      </c>
      <c r="Z11" s="80" t="s">
        <v>10</v>
      </c>
      <c r="AA11" s="64" t="s">
        <v>106</v>
      </c>
      <c r="AB11" s="64" t="s">
        <v>11</v>
      </c>
      <c r="AC11" s="64" t="s">
        <v>12</v>
      </c>
      <c r="AD11" s="64" t="s">
        <v>107</v>
      </c>
      <c r="AE11" s="64" t="s">
        <v>1</v>
      </c>
      <c r="AF11" s="64" t="s">
        <v>2</v>
      </c>
      <c r="AG11" s="64" t="s">
        <v>108</v>
      </c>
      <c r="AH11" s="64" t="s">
        <v>9</v>
      </c>
      <c r="AI11" s="64" t="s">
        <v>4</v>
      </c>
      <c r="AJ11" s="78" t="s">
        <v>140</v>
      </c>
      <c r="AK11" s="94"/>
      <c r="AL11" s="94"/>
      <c r="AM11" s="78" t="s">
        <v>109</v>
      </c>
      <c r="AN11" s="94"/>
      <c r="AO11" s="94"/>
      <c r="AP11" s="78" t="s">
        <v>110</v>
      </c>
      <c r="AQ11" s="94"/>
      <c r="AR11" s="94"/>
      <c r="AS11" s="78" t="s">
        <v>111</v>
      </c>
      <c r="AT11" s="94"/>
      <c r="AU11" s="94"/>
      <c r="AV11" s="78" t="s">
        <v>112</v>
      </c>
      <c r="AW11" s="94"/>
      <c r="AX11" s="94"/>
      <c r="AY11" s="78" t="s">
        <v>113</v>
      </c>
      <c r="AZ11" s="94"/>
      <c r="BA11" s="94"/>
      <c r="BB11" s="80" t="s">
        <v>114</v>
      </c>
      <c r="BC11" s="64"/>
      <c r="BD11" s="64"/>
      <c r="BE11" s="73" t="s">
        <v>141</v>
      </c>
      <c r="BF11" s="79"/>
      <c r="BG11" s="80"/>
      <c r="BH11" s="73" t="s">
        <v>115</v>
      </c>
      <c r="BI11" s="79"/>
      <c r="BJ11" s="80"/>
      <c r="BK11" s="64" t="s">
        <v>116</v>
      </c>
      <c r="BL11" s="64"/>
      <c r="BM11" s="64"/>
      <c r="BN11" s="64" t="s">
        <v>117</v>
      </c>
      <c r="BO11" s="64"/>
      <c r="BP11" s="64"/>
      <c r="BQ11" s="64" t="s">
        <v>118</v>
      </c>
      <c r="BR11" s="64"/>
      <c r="BS11" s="64"/>
      <c r="BT11" s="53" t="s">
        <v>119</v>
      </c>
      <c r="BU11" s="53"/>
      <c r="BV11" s="53"/>
      <c r="BW11" s="64" t="s">
        <v>120</v>
      </c>
      <c r="BX11" s="64"/>
      <c r="BY11" s="64"/>
      <c r="BZ11" s="64" t="s">
        <v>121</v>
      </c>
      <c r="CA11" s="64"/>
      <c r="CB11" s="64"/>
      <c r="CC11" s="64" t="s">
        <v>122</v>
      </c>
      <c r="CD11" s="64"/>
      <c r="CE11" s="64"/>
      <c r="CF11" s="64" t="s">
        <v>123</v>
      </c>
      <c r="CG11" s="64"/>
      <c r="CH11" s="64"/>
      <c r="CI11" s="64" t="s">
        <v>142</v>
      </c>
      <c r="CJ11" s="64"/>
      <c r="CK11" s="64"/>
      <c r="CL11" s="53" t="s">
        <v>124</v>
      </c>
      <c r="CM11" s="53"/>
      <c r="CN11" s="53"/>
      <c r="CO11" s="53" t="s">
        <v>125</v>
      </c>
      <c r="CP11" s="53"/>
      <c r="CQ11" s="63"/>
      <c r="CR11" s="77" t="s">
        <v>126</v>
      </c>
      <c r="CS11" s="77"/>
      <c r="CT11" s="77"/>
      <c r="CU11" s="77" t="s">
        <v>127</v>
      </c>
      <c r="CV11" s="77"/>
      <c r="CW11" s="77"/>
      <c r="CX11" s="54" t="s">
        <v>128</v>
      </c>
      <c r="CY11" s="54"/>
      <c r="CZ11" s="54"/>
      <c r="DA11" s="77" t="s">
        <v>129</v>
      </c>
      <c r="DB11" s="77"/>
      <c r="DC11" s="77"/>
      <c r="DD11" s="77" t="s">
        <v>130</v>
      </c>
      <c r="DE11" s="77"/>
      <c r="DF11" s="78"/>
      <c r="DG11" s="77" t="s">
        <v>143</v>
      </c>
      <c r="DH11" s="77"/>
      <c r="DI11" s="77"/>
      <c r="DJ11" s="77" t="s">
        <v>145</v>
      </c>
      <c r="DK11" s="77"/>
      <c r="DL11" s="77"/>
      <c r="DM11" s="77" t="s">
        <v>146</v>
      </c>
      <c r="DN11" s="77"/>
      <c r="DO11" s="77"/>
      <c r="DP11" s="77" t="s">
        <v>147</v>
      </c>
      <c r="DQ11" s="77"/>
      <c r="DR11" s="77"/>
      <c r="DS11" s="77" t="s">
        <v>148</v>
      </c>
      <c r="DT11" s="77"/>
      <c r="DU11" s="77"/>
      <c r="DV11" s="77" t="s">
        <v>149</v>
      </c>
      <c r="DW11" s="77"/>
      <c r="DX11" s="77"/>
      <c r="DY11" s="97" t="s">
        <v>1103</v>
      </c>
      <c r="DZ11" s="97"/>
      <c r="EA11" s="98"/>
      <c r="EB11" s="96" t="s">
        <v>1104</v>
      </c>
      <c r="EC11" s="97"/>
      <c r="ED11" s="98"/>
      <c r="EE11" s="96" t="s">
        <v>1105</v>
      </c>
      <c r="EF11" s="97"/>
      <c r="EG11" s="98"/>
      <c r="EH11" s="54" t="s">
        <v>1106</v>
      </c>
      <c r="EI11" s="54"/>
      <c r="EJ11" s="54"/>
      <c r="EK11" s="54" t="s">
        <v>1107</v>
      </c>
      <c r="EL11" s="54"/>
      <c r="EM11" s="54"/>
      <c r="EN11" s="54" t="s">
        <v>1108</v>
      </c>
      <c r="EO11" s="54"/>
      <c r="EP11" s="54"/>
      <c r="EQ11" s="54" t="s">
        <v>1109</v>
      </c>
      <c r="ER11" s="54"/>
      <c r="ES11" s="54"/>
      <c r="ET11" s="54" t="s">
        <v>1110</v>
      </c>
      <c r="EU11" s="54"/>
      <c r="EV11" s="96"/>
      <c r="EW11" s="54" t="s">
        <v>1111</v>
      </c>
      <c r="EX11" s="54"/>
      <c r="EY11" s="54"/>
      <c r="EZ11" s="54" t="s">
        <v>131</v>
      </c>
      <c r="FA11" s="54"/>
      <c r="FB11" s="54"/>
      <c r="FC11" s="54" t="s">
        <v>144</v>
      </c>
      <c r="FD11" s="54"/>
      <c r="FE11" s="54"/>
      <c r="FF11" s="54" t="s">
        <v>132</v>
      </c>
      <c r="FG11" s="54"/>
      <c r="FH11" s="54"/>
      <c r="FI11" s="54" t="s">
        <v>133</v>
      </c>
      <c r="FJ11" s="54"/>
      <c r="FK11" s="54"/>
      <c r="FL11" s="54" t="s">
        <v>134</v>
      </c>
      <c r="FM11" s="54"/>
      <c r="FN11" s="54"/>
      <c r="FO11" s="54" t="s">
        <v>135</v>
      </c>
      <c r="FP11" s="54"/>
      <c r="FQ11" s="54"/>
      <c r="FR11" s="54" t="s">
        <v>136</v>
      </c>
      <c r="FS11" s="54"/>
      <c r="FT11" s="54"/>
      <c r="FU11" s="54" t="s">
        <v>137</v>
      </c>
      <c r="FV11" s="54"/>
      <c r="FW11" s="54"/>
      <c r="FX11" s="54" t="s">
        <v>138</v>
      </c>
      <c r="FY11" s="54"/>
      <c r="FZ11" s="54"/>
      <c r="GA11" s="54" t="s">
        <v>150</v>
      </c>
      <c r="GB11" s="54"/>
      <c r="GC11" s="54"/>
      <c r="GD11" s="54" t="s">
        <v>1068</v>
      </c>
      <c r="GE11" s="54"/>
      <c r="GF11" s="54"/>
      <c r="GG11" s="54" t="s">
        <v>1069</v>
      </c>
      <c r="GH11" s="54"/>
      <c r="GI11" s="54"/>
      <c r="GJ11" s="54" t="s">
        <v>1070</v>
      </c>
      <c r="GK11" s="54"/>
      <c r="GL11" s="54"/>
      <c r="GM11" s="54" t="s">
        <v>1071</v>
      </c>
      <c r="GN11" s="54"/>
      <c r="GO11" s="54"/>
      <c r="GP11" s="96" t="s">
        <v>1072</v>
      </c>
      <c r="GQ11" s="97"/>
      <c r="GR11" s="98"/>
      <c r="GS11" s="96" t="s">
        <v>1073</v>
      </c>
      <c r="GT11" s="97"/>
      <c r="GU11" s="98"/>
      <c r="GV11" s="96" t="s">
        <v>1074</v>
      </c>
      <c r="GW11" s="97"/>
      <c r="GX11" s="98"/>
      <c r="GY11" s="96" t="s">
        <v>1075</v>
      </c>
      <c r="GZ11" s="97"/>
      <c r="HA11" s="98"/>
      <c r="HB11" s="96" t="s">
        <v>1076</v>
      </c>
      <c r="HC11" s="97"/>
      <c r="HD11" s="98"/>
      <c r="HE11" s="96" t="s">
        <v>1077</v>
      </c>
      <c r="HF11" s="97"/>
      <c r="HG11" s="98"/>
      <c r="HH11" s="96" t="s">
        <v>1078</v>
      </c>
      <c r="HI11" s="97"/>
      <c r="HJ11" s="98"/>
      <c r="HK11" s="96" t="s">
        <v>1079</v>
      </c>
      <c r="HL11" s="97"/>
      <c r="HM11" s="98"/>
      <c r="HN11" s="96" t="s">
        <v>1080</v>
      </c>
      <c r="HO11" s="97"/>
      <c r="HP11" s="98"/>
      <c r="HQ11" s="96" t="s">
        <v>1081</v>
      </c>
      <c r="HR11" s="97"/>
      <c r="HS11" s="98"/>
      <c r="HT11" s="96" t="s">
        <v>1082</v>
      </c>
      <c r="HU11" s="97"/>
      <c r="HV11" s="98"/>
      <c r="HW11" s="96" t="s">
        <v>1083</v>
      </c>
      <c r="HX11" s="97"/>
      <c r="HY11" s="98"/>
      <c r="HZ11" s="96" t="s">
        <v>1084</v>
      </c>
      <c r="IA11" s="97"/>
      <c r="IB11" s="98"/>
      <c r="IC11" s="98" t="s">
        <v>1085</v>
      </c>
      <c r="ID11" s="54"/>
      <c r="IE11" s="54"/>
      <c r="IF11" s="54" t="s">
        <v>1086</v>
      </c>
      <c r="IG11" s="54"/>
      <c r="IH11" s="54"/>
      <c r="II11" s="54" t="s">
        <v>1087</v>
      </c>
      <c r="IJ11" s="54"/>
      <c r="IK11" s="54"/>
      <c r="IL11" s="54" t="s">
        <v>1088</v>
      </c>
      <c r="IM11" s="54"/>
      <c r="IN11" s="54"/>
      <c r="IO11" s="54" t="s">
        <v>1089</v>
      </c>
      <c r="IP11" s="54"/>
      <c r="IQ11" s="54"/>
      <c r="IR11" s="54" t="s">
        <v>1090</v>
      </c>
      <c r="IS11" s="54"/>
      <c r="IT11" s="54"/>
      <c r="IU11" s="54" t="s">
        <v>1091</v>
      </c>
      <c r="IV11" s="54"/>
      <c r="IW11" s="54"/>
      <c r="IX11" s="54" t="s">
        <v>1092</v>
      </c>
      <c r="IY11" s="54"/>
      <c r="IZ11" s="54"/>
      <c r="JA11" s="54" t="s">
        <v>1093</v>
      </c>
      <c r="JB11" s="54"/>
      <c r="JC11" s="54"/>
      <c r="JD11" s="111" t="s">
        <v>1094</v>
      </c>
      <c r="JE11" s="112"/>
      <c r="JF11" s="113"/>
      <c r="JG11" s="111" t="s">
        <v>1095</v>
      </c>
      <c r="JH11" s="112"/>
      <c r="JI11" s="113"/>
      <c r="JJ11" s="111" t="s">
        <v>1096</v>
      </c>
      <c r="JK11" s="112"/>
      <c r="JL11" s="113"/>
      <c r="JM11" s="111" t="s">
        <v>1097</v>
      </c>
      <c r="JN11" s="112"/>
      <c r="JO11" s="113"/>
      <c r="JP11" s="111" t="s">
        <v>1098</v>
      </c>
      <c r="JQ11" s="112"/>
      <c r="JR11" s="113"/>
      <c r="JS11" s="111" t="s">
        <v>1099</v>
      </c>
      <c r="JT11" s="112"/>
      <c r="JU11" s="113"/>
      <c r="JV11" s="111" t="s">
        <v>1100</v>
      </c>
      <c r="JW11" s="112"/>
      <c r="JX11" s="113"/>
      <c r="JY11" s="111" t="s">
        <v>1101</v>
      </c>
      <c r="JZ11" s="112"/>
      <c r="KA11" s="113"/>
      <c r="KB11" s="111" t="s">
        <v>1102</v>
      </c>
      <c r="KC11" s="112"/>
      <c r="KD11" s="113"/>
      <c r="KE11" s="54" t="s">
        <v>1047</v>
      </c>
      <c r="KF11" s="54"/>
      <c r="KG11" s="54"/>
      <c r="KH11" s="54" t="s">
        <v>1048</v>
      </c>
      <c r="KI11" s="54"/>
      <c r="KJ11" s="54"/>
      <c r="KK11" s="54" t="s">
        <v>1049</v>
      </c>
      <c r="KL11" s="54"/>
      <c r="KM11" s="54"/>
      <c r="KN11" s="54" t="s">
        <v>1050</v>
      </c>
      <c r="KO11" s="54"/>
      <c r="KP11" s="54"/>
      <c r="KQ11" s="54" t="s">
        <v>1051</v>
      </c>
      <c r="KR11" s="54"/>
      <c r="KS11" s="54"/>
      <c r="KT11" s="54" t="s">
        <v>1052</v>
      </c>
      <c r="KU11" s="54"/>
      <c r="KV11" s="54"/>
      <c r="KW11" s="54" t="s">
        <v>1053</v>
      </c>
      <c r="KX11" s="54"/>
      <c r="KY11" s="54"/>
      <c r="KZ11" s="54" t="s">
        <v>1054</v>
      </c>
      <c r="LA11" s="54"/>
      <c r="LB11" s="54"/>
      <c r="LC11" s="54" t="s">
        <v>1055</v>
      </c>
      <c r="LD11" s="54"/>
      <c r="LE11" s="54"/>
      <c r="LF11" s="54" t="s">
        <v>1056</v>
      </c>
      <c r="LG11" s="54"/>
      <c r="LH11" s="54"/>
      <c r="LI11" s="54" t="s">
        <v>1057</v>
      </c>
      <c r="LJ11" s="54"/>
      <c r="LK11" s="54"/>
      <c r="LL11" s="54" t="s">
        <v>1058</v>
      </c>
      <c r="LM11" s="54"/>
      <c r="LN11" s="54"/>
      <c r="LO11" s="54" t="s">
        <v>1059</v>
      </c>
      <c r="LP11" s="54"/>
      <c r="LQ11" s="54"/>
      <c r="LR11" s="54" t="s">
        <v>1060</v>
      </c>
      <c r="LS11" s="54"/>
      <c r="LT11" s="54"/>
      <c r="LU11" s="54" t="s">
        <v>1061</v>
      </c>
      <c r="LV11" s="54"/>
      <c r="LW11" s="54"/>
      <c r="LX11" s="54" t="s">
        <v>1062</v>
      </c>
      <c r="LY11" s="54"/>
      <c r="LZ11" s="54"/>
      <c r="MA11" s="54" t="s">
        <v>1063</v>
      </c>
      <c r="MB11" s="54"/>
      <c r="MC11" s="96"/>
      <c r="MD11" s="54" t="s">
        <v>1064</v>
      </c>
      <c r="ME11" s="54"/>
      <c r="MF11" s="96"/>
      <c r="MG11" s="54" t="s">
        <v>1065</v>
      </c>
      <c r="MH11" s="54"/>
      <c r="MI11" s="96"/>
      <c r="MJ11" s="54" t="s">
        <v>1066</v>
      </c>
      <c r="MK11" s="54"/>
      <c r="ML11" s="96"/>
      <c r="MM11" s="96" t="s">
        <v>1067</v>
      </c>
      <c r="MN11" s="103"/>
      <c r="MO11" s="104"/>
    </row>
    <row r="12" spans="1:353" ht="99.75" customHeight="1" thickBot="1" x14ac:dyDescent="0.3">
      <c r="A12" s="85"/>
      <c r="B12" s="85"/>
      <c r="C12" s="105" t="s">
        <v>796</v>
      </c>
      <c r="D12" s="106"/>
      <c r="E12" s="107"/>
      <c r="F12" s="105" t="s">
        <v>799</v>
      </c>
      <c r="G12" s="106"/>
      <c r="H12" s="107"/>
      <c r="I12" s="105" t="s">
        <v>803</v>
      </c>
      <c r="J12" s="106"/>
      <c r="K12" s="107"/>
      <c r="L12" s="105" t="s">
        <v>807</v>
      </c>
      <c r="M12" s="106"/>
      <c r="N12" s="106"/>
      <c r="O12" s="105" t="s">
        <v>1364</v>
      </c>
      <c r="P12" s="106"/>
      <c r="Q12" s="107"/>
      <c r="R12" s="106" t="s">
        <v>811</v>
      </c>
      <c r="S12" s="106"/>
      <c r="T12" s="107"/>
      <c r="U12" s="105" t="s">
        <v>815</v>
      </c>
      <c r="V12" s="106"/>
      <c r="W12" s="107"/>
      <c r="X12" s="105" t="s">
        <v>819</v>
      </c>
      <c r="Y12" s="106"/>
      <c r="Z12" s="107"/>
      <c r="AA12" s="105" t="s">
        <v>823</v>
      </c>
      <c r="AB12" s="106"/>
      <c r="AC12" s="107"/>
      <c r="AD12" s="105" t="s">
        <v>827</v>
      </c>
      <c r="AE12" s="106"/>
      <c r="AF12" s="107"/>
      <c r="AG12" s="105" t="s">
        <v>831</v>
      </c>
      <c r="AH12" s="106"/>
      <c r="AI12" s="107"/>
      <c r="AJ12" s="105" t="s">
        <v>835</v>
      </c>
      <c r="AK12" s="106"/>
      <c r="AL12" s="107"/>
      <c r="AM12" s="105" t="s">
        <v>837</v>
      </c>
      <c r="AN12" s="106"/>
      <c r="AO12" s="107"/>
      <c r="AP12" s="105" t="s">
        <v>841</v>
      </c>
      <c r="AQ12" s="106"/>
      <c r="AR12" s="107"/>
      <c r="AS12" s="105" t="s">
        <v>844</v>
      </c>
      <c r="AT12" s="106"/>
      <c r="AU12" s="107"/>
      <c r="AV12" s="105" t="s">
        <v>848</v>
      </c>
      <c r="AW12" s="106"/>
      <c r="AX12" s="107"/>
      <c r="AY12" s="105" t="s">
        <v>851</v>
      </c>
      <c r="AZ12" s="106"/>
      <c r="BA12" s="107"/>
      <c r="BB12" s="108" t="s">
        <v>856</v>
      </c>
      <c r="BC12" s="109"/>
      <c r="BD12" s="110"/>
      <c r="BE12" s="108" t="s">
        <v>859</v>
      </c>
      <c r="BF12" s="109"/>
      <c r="BG12" s="110"/>
      <c r="BH12" s="108" t="s">
        <v>863</v>
      </c>
      <c r="BI12" s="109"/>
      <c r="BJ12" s="110"/>
      <c r="BK12" s="108" t="s">
        <v>867</v>
      </c>
      <c r="BL12" s="109"/>
      <c r="BM12" s="110"/>
      <c r="BN12" s="108" t="s">
        <v>868</v>
      </c>
      <c r="BO12" s="109"/>
      <c r="BP12" s="110"/>
      <c r="BQ12" s="108" t="s">
        <v>872</v>
      </c>
      <c r="BR12" s="109"/>
      <c r="BS12" s="110"/>
      <c r="BT12" s="108" t="s">
        <v>1715</v>
      </c>
      <c r="BU12" s="109"/>
      <c r="BV12" s="110"/>
      <c r="BW12" s="108" t="s">
        <v>879</v>
      </c>
      <c r="BX12" s="109"/>
      <c r="BY12" s="110"/>
      <c r="BZ12" s="108" t="s">
        <v>883</v>
      </c>
      <c r="CA12" s="109"/>
      <c r="CB12" s="110"/>
      <c r="CC12" s="105" t="s">
        <v>720</v>
      </c>
      <c r="CD12" s="106"/>
      <c r="CE12" s="107"/>
      <c r="CF12" s="108" t="s">
        <v>887</v>
      </c>
      <c r="CG12" s="109"/>
      <c r="CH12" s="110"/>
      <c r="CI12" s="108" t="s">
        <v>891</v>
      </c>
      <c r="CJ12" s="109"/>
      <c r="CK12" s="110"/>
      <c r="CL12" s="108" t="s">
        <v>893</v>
      </c>
      <c r="CM12" s="109"/>
      <c r="CN12" s="110"/>
      <c r="CO12" s="108" t="s">
        <v>897</v>
      </c>
      <c r="CP12" s="109"/>
      <c r="CQ12" s="110"/>
      <c r="CR12" s="108" t="s">
        <v>901</v>
      </c>
      <c r="CS12" s="109"/>
      <c r="CT12" s="110"/>
      <c r="CU12" s="108" t="s">
        <v>905</v>
      </c>
      <c r="CV12" s="109"/>
      <c r="CW12" s="110"/>
      <c r="CX12" s="108" t="s">
        <v>909</v>
      </c>
      <c r="CY12" s="109"/>
      <c r="CZ12" s="110"/>
      <c r="DA12" s="108" t="s">
        <v>913</v>
      </c>
      <c r="DB12" s="109"/>
      <c r="DC12" s="110"/>
      <c r="DD12" s="108" t="s">
        <v>917</v>
      </c>
      <c r="DE12" s="109"/>
      <c r="DF12" s="110"/>
      <c r="DG12" s="108" t="s">
        <v>919</v>
      </c>
      <c r="DH12" s="109"/>
      <c r="DI12" s="110"/>
      <c r="DJ12" s="108" t="s">
        <v>923</v>
      </c>
      <c r="DK12" s="109"/>
      <c r="DL12" s="110"/>
      <c r="DM12" s="108" t="s">
        <v>927</v>
      </c>
      <c r="DN12" s="109"/>
      <c r="DO12" s="110"/>
      <c r="DP12" s="108" t="s">
        <v>929</v>
      </c>
      <c r="DQ12" s="109"/>
      <c r="DR12" s="110"/>
      <c r="DS12" s="108" t="s">
        <v>933</v>
      </c>
      <c r="DT12" s="109"/>
      <c r="DU12" s="110"/>
      <c r="DV12" s="105" t="s">
        <v>937</v>
      </c>
      <c r="DW12" s="106"/>
      <c r="DX12" s="107"/>
      <c r="DY12" s="108" t="s">
        <v>1500</v>
      </c>
      <c r="DZ12" s="109"/>
      <c r="EA12" s="110"/>
      <c r="EB12" s="108" t="s">
        <v>1502</v>
      </c>
      <c r="EC12" s="109"/>
      <c r="ED12" s="110"/>
      <c r="EE12" s="108" t="s">
        <v>1504</v>
      </c>
      <c r="EF12" s="109"/>
      <c r="EG12" s="110"/>
      <c r="EH12" s="108" t="s">
        <v>1508</v>
      </c>
      <c r="EI12" s="109"/>
      <c r="EJ12" s="110"/>
      <c r="EK12" s="108" t="s">
        <v>1512</v>
      </c>
      <c r="EL12" s="109"/>
      <c r="EM12" s="110"/>
      <c r="EN12" s="108" t="s">
        <v>1516</v>
      </c>
      <c r="EO12" s="109"/>
      <c r="EP12" s="110"/>
      <c r="EQ12" s="108" t="s">
        <v>1519</v>
      </c>
      <c r="ER12" s="109"/>
      <c r="ES12" s="110"/>
      <c r="ET12" s="108" t="s">
        <v>1522</v>
      </c>
      <c r="EU12" s="109"/>
      <c r="EV12" s="110"/>
      <c r="EW12" s="108" t="s">
        <v>1526</v>
      </c>
      <c r="EX12" s="109"/>
      <c r="EY12" s="110"/>
      <c r="EZ12" s="108" t="s">
        <v>941</v>
      </c>
      <c r="FA12" s="109"/>
      <c r="FB12" s="110"/>
      <c r="FC12" s="108" t="s">
        <v>942</v>
      </c>
      <c r="FD12" s="109"/>
      <c r="FE12" s="110"/>
      <c r="FF12" s="108" t="s">
        <v>944</v>
      </c>
      <c r="FG12" s="109"/>
      <c r="FH12" s="110"/>
      <c r="FI12" s="108" t="s">
        <v>948</v>
      </c>
      <c r="FJ12" s="109"/>
      <c r="FK12" s="110"/>
      <c r="FL12" s="108" t="s">
        <v>952</v>
      </c>
      <c r="FM12" s="109"/>
      <c r="FN12" s="110"/>
      <c r="FO12" s="108" t="s">
        <v>956</v>
      </c>
      <c r="FP12" s="109"/>
      <c r="FQ12" s="110"/>
      <c r="FR12" s="108" t="s">
        <v>959</v>
      </c>
      <c r="FS12" s="109"/>
      <c r="FT12" s="110"/>
      <c r="FU12" s="108" t="s">
        <v>961</v>
      </c>
      <c r="FV12" s="109"/>
      <c r="FW12" s="110"/>
      <c r="FX12" s="108" t="s">
        <v>965</v>
      </c>
      <c r="FY12" s="109"/>
      <c r="FZ12" s="110"/>
      <c r="GA12" s="108" t="s">
        <v>969</v>
      </c>
      <c r="GB12" s="109"/>
      <c r="GC12" s="110"/>
      <c r="GD12" s="108" t="s">
        <v>1528</v>
      </c>
      <c r="GE12" s="109"/>
      <c r="GF12" s="110"/>
      <c r="GG12" s="108" t="s">
        <v>1531</v>
      </c>
      <c r="GH12" s="109"/>
      <c r="GI12" s="110"/>
      <c r="GJ12" s="108" t="s">
        <v>1535</v>
      </c>
      <c r="GK12" s="109"/>
      <c r="GL12" s="110"/>
      <c r="GM12" s="108" t="s">
        <v>1537</v>
      </c>
      <c r="GN12" s="109"/>
      <c r="GO12" s="110"/>
      <c r="GP12" s="108" t="s">
        <v>1541</v>
      </c>
      <c r="GQ12" s="109"/>
      <c r="GR12" s="110"/>
      <c r="GS12" s="108" t="s">
        <v>1545</v>
      </c>
      <c r="GT12" s="109"/>
      <c r="GU12" s="110"/>
      <c r="GV12" s="108" t="s">
        <v>1549</v>
      </c>
      <c r="GW12" s="109"/>
      <c r="GX12" s="110"/>
      <c r="GY12" s="108" t="s">
        <v>1553</v>
      </c>
      <c r="GZ12" s="109"/>
      <c r="HA12" s="110"/>
      <c r="HB12" s="108" t="s">
        <v>1554</v>
      </c>
      <c r="HC12" s="109"/>
      <c r="HD12" s="110"/>
      <c r="HE12" s="108" t="s">
        <v>1558</v>
      </c>
      <c r="HF12" s="109"/>
      <c r="HG12" s="110"/>
      <c r="HH12" s="108" t="s">
        <v>1562</v>
      </c>
      <c r="HI12" s="109"/>
      <c r="HJ12" s="110"/>
      <c r="HK12" s="108" t="s">
        <v>1566</v>
      </c>
      <c r="HL12" s="109"/>
      <c r="HM12" s="110"/>
      <c r="HN12" s="108" t="s">
        <v>1567</v>
      </c>
      <c r="HO12" s="109"/>
      <c r="HP12" s="110"/>
      <c r="HQ12" s="108" t="s">
        <v>1571</v>
      </c>
      <c r="HR12" s="109"/>
      <c r="HS12" s="110"/>
      <c r="HT12" s="108" t="s">
        <v>1575</v>
      </c>
      <c r="HU12" s="109"/>
      <c r="HV12" s="110"/>
      <c r="HW12" s="108" t="s">
        <v>1578</v>
      </c>
      <c r="HX12" s="109"/>
      <c r="HY12" s="110"/>
      <c r="HZ12" s="108" t="s">
        <v>1580</v>
      </c>
      <c r="IA12" s="109"/>
      <c r="IB12" s="110"/>
      <c r="IC12" s="108" t="s">
        <v>1584</v>
      </c>
      <c r="ID12" s="109"/>
      <c r="IE12" s="110"/>
      <c r="IF12" s="108" t="s">
        <v>1587</v>
      </c>
      <c r="IG12" s="109"/>
      <c r="IH12" s="110"/>
      <c r="II12" s="108" t="s">
        <v>1591</v>
      </c>
      <c r="IJ12" s="109"/>
      <c r="IK12" s="110"/>
      <c r="IL12" s="108" t="s">
        <v>1595</v>
      </c>
      <c r="IM12" s="109"/>
      <c r="IN12" s="110"/>
      <c r="IO12" s="108" t="s">
        <v>1597</v>
      </c>
      <c r="IP12" s="109"/>
      <c r="IQ12" s="110"/>
      <c r="IR12" s="108" t="s">
        <v>1600</v>
      </c>
      <c r="IS12" s="109"/>
      <c r="IT12" s="110"/>
      <c r="IU12" s="108" t="s">
        <v>1603</v>
      </c>
      <c r="IV12" s="109"/>
      <c r="IW12" s="110"/>
      <c r="IX12" s="108" t="s">
        <v>1607</v>
      </c>
      <c r="IY12" s="109"/>
      <c r="IZ12" s="110"/>
      <c r="JA12" s="108" t="s">
        <v>1608</v>
      </c>
      <c r="JB12" s="109"/>
      <c r="JC12" s="110"/>
      <c r="JD12" s="108" t="s">
        <v>1612</v>
      </c>
      <c r="JE12" s="109"/>
      <c r="JF12" s="110"/>
      <c r="JG12" s="108" t="s">
        <v>1615</v>
      </c>
      <c r="JH12" s="109"/>
      <c r="JI12" s="110"/>
      <c r="JJ12" s="108" t="s">
        <v>1619</v>
      </c>
      <c r="JK12" s="109"/>
      <c r="JL12" s="110"/>
      <c r="JM12" s="108" t="s">
        <v>1623</v>
      </c>
      <c r="JN12" s="109"/>
      <c r="JO12" s="110"/>
      <c r="JP12" s="108" t="s">
        <v>1627</v>
      </c>
      <c r="JQ12" s="109"/>
      <c r="JR12" s="110"/>
      <c r="JS12" s="108" t="s">
        <v>1631</v>
      </c>
      <c r="JT12" s="109"/>
      <c r="JU12" s="110"/>
      <c r="JV12" s="108" t="s">
        <v>1633</v>
      </c>
      <c r="JW12" s="109"/>
      <c r="JX12" s="110"/>
      <c r="JY12" s="108" t="s">
        <v>1637</v>
      </c>
      <c r="JZ12" s="109"/>
      <c r="KA12" s="110"/>
      <c r="KB12" s="108" t="s">
        <v>1641</v>
      </c>
      <c r="KC12" s="109"/>
      <c r="KD12" s="110"/>
      <c r="KE12" s="108" t="s">
        <v>1645</v>
      </c>
      <c r="KF12" s="109"/>
      <c r="KG12" s="110"/>
      <c r="KH12" s="108" t="s">
        <v>1649</v>
      </c>
      <c r="KI12" s="109"/>
      <c r="KJ12" s="110"/>
      <c r="KK12" s="105" t="s">
        <v>1651</v>
      </c>
      <c r="KL12" s="106"/>
      <c r="KM12" s="107"/>
      <c r="KN12" s="105" t="s">
        <v>1655</v>
      </c>
      <c r="KO12" s="106"/>
      <c r="KP12" s="107"/>
      <c r="KQ12" s="108" t="s">
        <v>1659</v>
      </c>
      <c r="KR12" s="109"/>
      <c r="KS12" s="110"/>
      <c r="KT12" s="108" t="s">
        <v>1663</v>
      </c>
      <c r="KU12" s="109"/>
      <c r="KV12" s="110"/>
      <c r="KW12" s="108" t="s">
        <v>1666</v>
      </c>
      <c r="KX12" s="109"/>
      <c r="KY12" s="110"/>
      <c r="KZ12" s="108" t="s">
        <v>1668</v>
      </c>
      <c r="LA12" s="109"/>
      <c r="LB12" s="110"/>
      <c r="LC12" s="108" t="s">
        <v>1671</v>
      </c>
      <c r="LD12" s="109"/>
      <c r="LE12" s="110"/>
      <c r="LF12" s="108" t="s">
        <v>1675</v>
      </c>
      <c r="LG12" s="109"/>
      <c r="LH12" s="110"/>
      <c r="LI12" s="108" t="s">
        <v>1676</v>
      </c>
      <c r="LJ12" s="109"/>
      <c r="LK12" s="110"/>
      <c r="LL12" s="108" t="s">
        <v>1680</v>
      </c>
      <c r="LM12" s="109"/>
      <c r="LN12" s="110"/>
      <c r="LO12" s="108" t="s">
        <v>1682</v>
      </c>
      <c r="LP12" s="109"/>
      <c r="LQ12" s="110"/>
      <c r="LR12" s="108" t="s">
        <v>1686</v>
      </c>
      <c r="LS12" s="109"/>
      <c r="LT12" s="110"/>
      <c r="LU12" s="108" t="s">
        <v>1689</v>
      </c>
      <c r="LV12" s="109"/>
      <c r="LW12" s="110"/>
      <c r="LX12" s="108" t="s">
        <v>1693</v>
      </c>
      <c r="LY12" s="109"/>
      <c r="LZ12" s="110"/>
      <c r="MA12" s="108" t="s">
        <v>1695</v>
      </c>
      <c r="MB12" s="109"/>
      <c r="MC12" s="110"/>
      <c r="MD12" s="108" t="s">
        <v>1699</v>
      </c>
      <c r="ME12" s="109"/>
      <c r="MF12" s="110"/>
      <c r="MG12" s="108" t="s">
        <v>1703</v>
      </c>
      <c r="MH12" s="109"/>
      <c r="MI12" s="110"/>
      <c r="MJ12" s="105" t="s">
        <v>1707</v>
      </c>
      <c r="MK12" s="106"/>
      <c r="ML12" s="107"/>
      <c r="MM12" s="105" t="s">
        <v>1711</v>
      </c>
      <c r="MN12" s="106"/>
      <c r="MO12" s="107"/>
    </row>
    <row r="13" spans="1:353" ht="144.75" thickBot="1" x14ac:dyDescent="0.3">
      <c r="A13" s="85"/>
      <c r="B13" s="85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5.75" x14ac:dyDescent="0.25">
      <c r="A14" s="2">
        <v>1</v>
      </c>
      <c r="B14" s="1" t="s">
        <v>3163</v>
      </c>
      <c r="C14" s="5"/>
      <c r="D14" s="5">
        <v>1</v>
      </c>
      <c r="E14" s="5"/>
      <c r="F14" s="1"/>
      <c r="G14" s="1">
        <v>1</v>
      </c>
      <c r="H14" s="1"/>
      <c r="I14" s="1"/>
      <c r="J14" s="1">
        <v>1</v>
      </c>
      <c r="K14" s="1"/>
      <c r="L14" s="14">
        <v>1</v>
      </c>
      <c r="M14" s="14"/>
      <c r="N14" s="14"/>
      <c r="O14" s="14">
        <v>1</v>
      </c>
      <c r="P14" s="14"/>
      <c r="Q14" s="14"/>
      <c r="R14" s="14"/>
      <c r="S14" s="14">
        <v>1</v>
      </c>
      <c r="T14" s="14"/>
      <c r="U14" s="14"/>
      <c r="V14" s="14">
        <v>1</v>
      </c>
      <c r="W14" s="14"/>
      <c r="X14" s="14">
        <v>1</v>
      </c>
      <c r="Y14" s="14"/>
      <c r="Z14" s="14"/>
      <c r="AA14" s="14">
        <v>1</v>
      </c>
      <c r="AB14" s="14"/>
      <c r="AC14" s="14"/>
      <c r="AD14" s="14"/>
      <c r="AE14" s="14">
        <v>1</v>
      </c>
      <c r="AF14" s="14"/>
      <c r="AG14" s="14"/>
      <c r="AH14" s="14">
        <v>1</v>
      </c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>
        <v>1</v>
      </c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21"/>
      <c r="BH14" s="21">
        <v>1</v>
      </c>
      <c r="BI14" s="21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/>
      <c r="CD14" s="4">
        <v>1</v>
      </c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/>
      <c r="DE14" s="4">
        <v>1</v>
      </c>
      <c r="DF14" s="4"/>
      <c r="DG14" s="21">
        <v>1</v>
      </c>
      <c r="DH14" s="21"/>
      <c r="DI14" s="21"/>
      <c r="DJ14" s="21"/>
      <c r="DK14" s="21">
        <v>1</v>
      </c>
      <c r="DL14" s="21"/>
      <c r="DM14" s="21"/>
      <c r="DN14" s="21">
        <v>1</v>
      </c>
      <c r="DO14" s="21"/>
      <c r="DP14" s="21">
        <v>1</v>
      </c>
      <c r="DQ14" s="21"/>
      <c r="DR14" s="21"/>
      <c r="DS14" s="21"/>
      <c r="DT14" s="21">
        <v>1</v>
      </c>
      <c r="DU14" s="21"/>
      <c r="DV14" s="21"/>
      <c r="DW14" s="21"/>
      <c r="DX14" s="21">
        <v>1</v>
      </c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21">
        <v>1</v>
      </c>
      <c r="EI14" s="21"/>
      <c r="EJ14" s="21"/>
      <c r="EK14" s="21">
        <v>1</v>
      </c>
      <c r="EL14" s="21"/>
      <c r="EM14" s="21"/>
      <c r="EN14" s="21">
        <v>1</v>
      </c>
      <c r="EO14" s="21"/>
      <c r="EP14" s="21"/>
      <c r="EQ14" s="21">
        <v>1</v>
      </c>
      <c r="ER14" s="21"/>
      <c r="ES14" s="21"/>
      <c r="ET14" s="21">
        <v>1</v>
      </c>
      <c r="EU14" s="4"/>
      <c r="EV14" s="4"/>
      <c r="EW14" s="21">
        <v>1</v>
      </c>
      <c r="EX14" s="21"/>
      <c r="EY14" s="21"/>
      <c r="EZ14" s="21">
        <v>1</v>
      </c>
      <c r="FA14" s="21"/>
      <c r="FB14" s="21"/>
      <c r="FC14" s="21"/>
      <c r="FD14" s="21">
        <v>1</v>
      </c>
      <c r="FE14" s="21"/>
      <c r="FF14" s="21">
        <v>1</v>
      </c>
      <c r="FG14" s="21"/>
      <c r="FH14" s="21"/>
      <c r="FI14" s="21"/>
      <c r="FJ14" s="21">
        <v>1</v>
      </c>
      <c r="FK14" s="21"/>
      <c r="FL14" s="21">
        <v>1</v>
      </c>
      <c r="FM14" s="21"/>
      <c r="FN14" s="21"/>
      <c r="FO14" s="21"/>
      <c r="FP14" s="21">
        <v>1</v>
      </c>
      <c r="FQ14" s="21"/>
      <c r="FR14" s="21">
        <v>1</v>
      </c>
      <c r="FS14" s="21"/>
      <c r="FT14" s="21"/>
      <c r="FU14" s="21">
        <v>1</v>
      </c>
      <c r="FV14" s="21"/>
      <c r="FW14" s="21"/>
      <c r="FX14" s="21">
        <v>1</v>
      </c>
      <c r="FY14" s="21"/>
      <c r="FZ14" s="21"/>
      <c r="GA14" s="21">
        <v>1</v>
      </c>
      <c r="GB14" s="21"/>
      <c r="GC14" s="21"/>
      <c r="GD14" s="21">
        <v>1</v>
      </c>
      <c r="GE14" s="21"/>
      <c r="GF14" s="21"/>
      <c r="GG14" s="21"/>
      <c r="GH14" s="21">
        <v>1</v>
      </c>
      <c r="GI14" s="21"/>
      <c r="GJ14" s="21"/>
      <c r="GK14" s="21">
        <v>1</v>
      </c>
      <c r="GL14" s="21"/>
      <c r="GM14" s="21">
        <v>1</v>
      </c>
      <c r="GN14" s="21"/>
      <c r="GO14" s="21"/>
      <c r="GP14" s="21">
        <v>1</v>
      </c>
      <c r="GQ14" s="21"/>
      <c r="GR14" s="21"/>
      <c r="GS14" s="21">
        <v>1</v>
      </c>
      <c r="GT14" s="21"/>
      <c r="GU14" s="21"/>
      <c r="GV14" s="21">
        <v>1</v>
      </c>
      <c r="GW14" s="21"/>
      <c r="GX14" s="21"/>
      <c r="GY14" s="21">
        <v>1</v>
      </c>
      <c r="GZ14" s="21"/>
      <c r="HA14" s="21"/>
      <c r="HB14" s="21">
        <v>1</v>
      </c>
      <c r="HC14" s="21"/>
      <c r="HD14" s="21"/>
      <c r="HE14" s="21">
        <v>1</v>
      </c>
      <c r="HF14" s="21"/>
      <c r="HG14" s="21"/>
      <c r="HH14" s="21">
        <v>1</v>
      </c>
      <c r="HI14" s="21"/>
      <c r="HJ14" s="21"/>
      <c r="HK14" s="21"/>
      <c r="HL14" s="21">
        <v>1</v>
      </c>
      <c r="HM14" s="21"/>
      <c r="HN14" s="21">
        <v>1</v>
      </c>
      <c r="HO14" s="21"/>
      <c r="HP14" s="21"/>
      <c r="HQ14" s="21">
        <v>1</v>
      </c>
      <c r="HR14" s="21"/>
      <c r="HS14" s="21"/>
      <c r="HT14" s="21">
        <v>1</v>
      </c>
      <c r="HU14" s="21"/>
      <c r="HV14" s="21"/>
      <c r="HW14" s="21">
        <v>1</v>
      </c>
      <c r="HX14" s="21"/>
      <c r="HY14" s="21"/>
      <c r="HZ14" s="21">
        <v>1</v>
      </c>
      <c r="IA14" s="21"/>
      <c r="IB14" s="21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4"/>
      <c r="JH14" s="4">
        <v>1</v>
      </c>
      <c r="JI14" s="4"/>
      <c r="JJ14" s="4">
        <v>1</v>
      </c>
      <c r="JK14" s="4"/>
      <c r="JL14" s="4"/>
      <c r="JM14" s="4"/>
      <c r="JN14" s="4">
        <v>1</v>
      </c>
      <c r="JO14" s="4"/>
      <c r="JP14" s="4"/>
      <c r="JQ14" s="4">
        <v>1</v>
      </c>
      <c r="JR14" s="4"/>
      <c r="JS14" s="4"/>
      <c r="JT14" s="4">
        <v>1</v>
      </c>
      <c r="JU14" s="4"/>
      <c r="JV14" s="4">
        <v>1</v>
      </c>
      <c r="JW14" s="4"/>
      <c r="JX14" s="4"/>
      <c r="JY14" s="4">
        <v>1</v>
      </c>
      <c r="JZ14" s="4"/>
      <c r="KA14" s="4"/>
      <c r="KB14" s="4"/>
      <c r="KC14" s="4">
        <v>1</v>
      </c>
      <c r="KD14" s="4"/>
      <c r="KE14" s="4">
        <v>1</v>
      </c>
      <c r="KF14" s="4"/>
      <c r="KG14" s="4"/>
      <c r="KH14" s="4">
        <v>1</v>
      </c>
      <c r="KI14" s="4"/>
      <c r="KJ14" s="4"/>
      <c r="KK14" s="4">
        <v>1</v>
      </c>
      <c r="KL14" s="4"/>
      <c r="KM14" s="4"/>
      <c r="KN14" s="4">
        <v>1</v>
      </c>
      <c r="KO14" s="4"/>
      <c r="KP14" s="4"/>
      <c r="KQ14" s="4"/>
      <c r="KR14" s="4">
        <v>1</v>
      </c>
      <c r="KS14" s="4"/>
      <c r="KT14" s="4">
        <v>1</v>
      </c>
      <c r="KU14" s="4"/>
      <c r="KV14" s="4"/>
      <c r="KW14" s="4"/>
      <c r="KX14" s="4">
        <v>1</v>
      </c>
      <c r="KY14" s="4"/>
      <c r="KZ14" s="4">
        <v>1</v>
      </c>
      <c r="LA14" s="4"/>
      <c r="LB14" s="4"/>
      <c r="LC14" s="4"/>
      <c r="LD14" s="4">
        <v>1</v>
      </c>
      <c r="LE14" s="4"/>
      <c r="LF14" s="4">
        <v>1</v>
      </c>
      <c r="LG14" s="4"/>
      <c r="LH14" s="4"/>
      <c r="LI14" s="4">
        <v>1</v>
      </c>
      <c r="LJ14" s="4"/>
      <c r="LK14" s="4"/>
      <c r="LL14" s="4">
        <v>1</v>
      </c>
      <c r="LM14" s="4"/>
      <c r="LN14" s="4"/>
      <c r="LO14" s="4">
        <v>1</v>
      </c>
      <c r="LP14" s="4"/>
      <c r="LQ14" s="4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>
        <v>1</v>
      </c>
      <c r="MB14" s="4"/>
      <c r="MC14" s="22"/>
      <c r="MD14" s="4">
        <v>1</v>
      </c>
      <c r="ME14" s="4"/>
      <c r="MF14" s="4"/>
      <c r="MG14" s="4">
        <v>1</v>
      </c>
      <c r="MH14" s="4"/>
      <c r="MI14" s="4"/>
      <c r="MJ14" s="4">
        <v>1</v>
      </c>
      <c r="MK14" s="4"/>
      <c r="ML14" s="22"/>
      <c r="MM14" s="4">
        <v>1</v>
      </c>
      <c r="MN14" s="4"/>
      <c r="MO14" s="4"/>
    </row>
    <row r="15" spans="1:353" ht="15.75" x14ac:dyDescent="0.25">
      <c r="A15" s="2">
        <v>2</v>
      </c>
      <c r="B15" s="1" t="s">
        <v>3164</v>
      </c>
      <c r="C15" s="47">
        <v>1</v>
      </c>
      <c r="D15" s="47"/>
      <c r="E15" s="47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4"/>
      <c r="BH15" s="4">
        <v>1</v>
      </c>
      <c r="BI15" s="4"/>
      <c r="BJ15" s="1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/>
      <c r="CD15" s="4">
        <v>1</v>
      </c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/>
      <c r="DW15" s="4">
        <v>1</v>
      </c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/>
      <c r="GH15" s="4">
        <v>1</v>
      </c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>
        <v>1</v>
      </c>
      <c r="KO15" s="4"/>
      <c r="KP15" s="4"/>
      <c r="KQ15" s="4"/>
      <c r="KR15" s="4">
        <v>1</v>
      </c>
      <c r="KS15" s="4"/>
      <c r="KT15" s="4">
        <v>1</v>
      </c>
      <c r="KU15" s="4"/>
      <c r="KV15" s="4"/>
      <c r="KW15" s="4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22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22"/>
      <c r="MM15" s="4">
        <v>1</v>
      </c>
      <c r="MN15" s="4"/>
      <c r="MO15" s="4"/>
    </row>
    <row r="16" spans="1:353" ht="15.75" x14ac:dyDescent="0.25">
      <c r="A16" s="2">
        <v>3</v>
      </c>
      <c r="B16" s="1" t="s">
        <v>3165</v>
      </c>
      <c r="C16" s="47">
        <v>1</v>
      </c>
      <c r="D16" s="47"/>
      <c r="E16" s="47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1">
        <v>1</v>
      </c>
      <c r="AB16" s="1"/>
      <c r="AC16" s="1"/>
      <c r="AD16" s="1"/>
      <c r="AE16" s="1">
        <v>1</v>
      </c>
      <c r="AF16" s="1"/>
      <c r="AG16" s="1">
        <v>1</v>
      </c>
      <c r="AH16" s="1"/>
      <c r="AI16" s="1"/>
      <c r="AJ16" s="1">
        <v>1</v>
      </c>
      <c r="AK16" s="1"/>
      <c r="AL16" s="1"/>
      <c r="AM16" s="1">
        <v>1</v>
      </c>
      <c r="AN16" s="1"/>
      <c r="AO16" s="1"/>
      <c r="AP16" s="1">
        <v>1</v>
      </c>
      <c r="AQ16" s="1"/>
      <c r="AR16" s="1"/>
      <c r="AS16" s="1">
        <v>1</v>
      </c>
      <c r="AT16" s="1"/>
      <c r="AU16" s="1"/>
      <c r="AV16" s="1">
        <v>1</v>
      </c>
      <c r="AW16" s="1"/>
      <c r="AX16" s="1"/>
      <c r="AY16" s="1">
        <v>1</v>
      </c>
      <c r="AZ16" s="1"/>
      <c r="BA16" s="1"/>
      <c r="BB16" s="1"/>
      <c r="BC16" s="1">
        <v>1</v>
      </c>
      <c r="BD16" s="1"/>
      <c r="BE16" s="1"/>
      <c r="BF16" s="1">
        <v>1</v>
      </c>
      <c r="BG16" s="4"/>
      <c r="BH16" s="4"/>
      <c r="BI16" s="4">
        <v>1</v>
      </c>
      <c r="BJ16" s="1"/>
      <c r="BK16" s="1"/>
      <c r="BL16" s="1">
        <v>1</v>
      </c>
      <c r="BM16" s="1"/>
      <c r="BN16" s="1"/>
      <c r="BO16" s="1">
        <v>1</v>
      </c>
      <c r="BP16" s="1"/>
      <c r="BQ16" s="1"/>
      <c r="BR16" s="1">
        <v>1</v>
      </c>
      <c r="BS16" s="1"/>
      <c r="BT16" s="4"/>
      <c r="BU16" s="4">
        <v>1</v>
      </c>
      <c r="BV16" s="4"/>
      <c r="BW16" s="4">
        <v>1</v>
      </c>
      <c r="BX16" s="4"/>
      <c r="BY16" s="4"/>
      <c r="BZ16" s="4"/>
      <c r="CA16" s="4">
        <v>1</v>
      </c>
      <c r="CB16" s="4"/>
      <c r="CC16" s="4"/>
      <c r="CD16" s="4">
        <v>1</v>
      </c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>
        <v>1</v>
      </c>
      <c r="DF16" s="4"/>
      <c r="DG16" s="4">
        <v>1</v>
      </c>
      <c r="DH16" s="4"/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/>
      <c r="DR16" s="4">
        <v>1</v>
      </c>
      <c r="DS16" s="4"/>
      <c r="DT16" s="4">
        <v>1</v>
      </c>
      <c r="DU16" s="4"/>
      <c r="DV16" s="4"/>
      <c r="DW16" s="4">
        <v>1</v>
      </c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/>
      <c r="EI16" s="4">
        <v>1</v>
      </c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/>
      <c r="EX16" s="4">
        <v>1</v>
      </c>
      <c r="EY16" s="4"/>
      <c r="EZ16" s="4">
        <v>1</v>
      </c>
      <c r="FA16" s="4"/>
      <c r="FB16" s="4"/>
      <c r="FC16" s="4"/>
      <c r="FD16" s="4">
        <v>1</v>
      </c>
      <c r="FE16" s="4"/>
      <c r="FF16" s="4">
        <v>1</v>
      </c>
      <c r="FG16" s="4"/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/>
      <c r="GH16" s="4">
        <v>1</v>
      </c>
      <c r="GI16" s="4"/>
      <c r="GJ16" s="4"/>
      <c r="GK16" s="4">
        <v>1</v>
      </c>
      <c r="GL16" s="4"/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/>
      <c r="GW16" s="4">
        <v>1</v>
      </c>
      <c r="GX16" s="4"/>
      <c r="GY16" s="4">
        <v>1</v>
      </c>
      <c r="GZ16" s="4"/>
      <c r="HA16" s="4"/>
      <c r="HB16" s="4">
        <v>1</v>
      </c>
      <c r="HC16" s="4"/>
      <c r="HD16" s="4"/>
      <c r="HE16" s="4">
        <v>1</v>
      </c>
      <c r="HF16" s="4"/>
      <c r="HG16" s="4"/>
      <c r="HH16" s="4">
        <v>1</v>
      </c>
      <c r="HI16" s="4"/>
      <c r="HJ16" s="4"/>
      <c r="HK16" s="4"/>
      <c r="HL16" s="4">
        <v>1</v>
      </c>
      <c r="HM16" s="4"/>
      <c r="HN16" s="4">
        <v>1</v>
      </c>
      <c r="HO16" s="4"/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/>
      <c r="JB16" s="4">
        <v>1</v>
      </c>
      <c r="JC16" s="4"/>
      <c r="JD16" s="4">
        <v>1</v>
      </c>
      <c r="JE16" s="4"/>
      <c r="JF16" s="4"/>
      <c r="JG16" s="4"/>
      <c r="JH16" s="4">
        <v>1</v>
      </c>
      <c r="JI16" s="4"/>
      <c r="JJ16" s="4">
        <v>1</v>
      </c>
      <c r="JK16" s="4"/>
      <c r="JL16" s="4"/>
      <c r="JM16" s="4"/>
      <c r="JN16" s="4">
        <v>1</v>
      </c>
      <c r="JO16" s="4"/>
      <c r="JP16" s="4"/>
      <c r="JQ16" s="4"/>
      <c r="JR16" s="4">
        <v>1</v>
      </c>
      <c r="JS16" s="4"/>
      <c r="JT16" s="4">
        <v>1</v>
      </c>
      <c r="JU16" s="4"/>
      <c r="JV16" s="4">
        <v>1</v>
      </c>
      <c r="JW16" s="4"/>
      <c r="JX16" s="4"/>
      <c r="JY16" s="4">
        <v>1</v>
      </c>
      <c r="JZ16" s="4"/>
      <c r="KA16" s="4"/>
      <c r="KB16" s="4"/>
      <c r="KC16" s="4">
        <v>1</v>
      </c>
      <c r="KD16" s="4"/>
      <c r="KE16" s="4">
        <v>1</v>
      </c>
      <c r="KF16" s="4"/>
      <c r="KG16" s="4"/>
      <c r="KH16" s="4">
        <v>1</v>
      </c>
      <c r="KI16" s="4"/>
      <c r="KJ16" s="4"/>
      <c r="KK16" s="4">
        <v>1</v>
      </c>
      <c r="KL16" s="4"/>
      <c r="KM16" s="4"/>
      <c r="KN16" s="4">
        <v>1</v>
      </c>
      <c r="KO16" s="4"/>
      <c r="KP16" s="4"/>
      <c r="KQ16" s="4"/>
      <c r="KR16" s="4">
        <v>1</v>
      </c>
      <c r="KS16" s="4"/>
      <c r="KT16" s="4">
        <v>1</v>
      </c>
      <c r="KU16" s="4"/>
      <c r="KV16" s="4"/>
      <c r="KW16" s="4">
        <v>1</v>
      </c>
      <c r="KX16" s="4"/>
      <c r="KY16" s="4"/>
      <c r="KZ16" s="4">
        <v>1</v>
      </c>
      <c r="LA16" s="4"/>
      <c r="LB16" s="4"/>
      <c r="LC16" s="4"/>
      <c r="LD16" s="4"/>
      <c r="LE16" s="4">
        <v>1</v>
      </c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/>
      <c r="LP16" s="4">
        <v>1</v>
      </c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/>
      <c r="MB16" s="4">
        <v>1</v>
      </c>
      <c r="MC16" s="22"/>
      <c r="MD16" s="4">
        <v>1</v>
      </c>
      <c r="ME16" s="4"/>
      <c r="MF16" s="4"/>
      <c r="MG16" s="4"/>
      <c r="MH16" s="4">
        <v>1</v>
      </c>
      <c r="MI16" s="4"/>
      <c r="MJ16" s="4">
        <v>1</v>
      </c>
      <c r="MK16" s="4"/>
      <c r="ML16" s="22"/>
      <c r="MM16" s="4">
        <v>1</v>
      </c>
      <c r="MN16" s="4"/>
      <c r="MO16" s="4"/>
    </row>
    <row r="17" spans="1:353" ht="15.75" x14ac:dyDescent="0.25">
      <c r="A17" s="2">
        <v>4</v>
      </c>
      <c r="B17" s="1" t="s">
        <v>3166</v>
      </c>
      <c r="C17" s="47">
        <v>1</v>
      </c>
      <c r="D17" s="47"/>
      <c r="E17" s="47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>
        <v>1</v>
      </c>
      <c r="AH17" s="1"/>
      <c r="AI17" s="1"/>
      <c r="AJ17" s="1">
        <v>1</v>
      </c>
      <c r="AK17" s="1"/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>
        <v>1</v>
      </c>
      <c r="BF17" s="1"/>
      <c r="BG17" s="4"/>
      <c r="BH17" s="4">
        <v>1</v>
      </c>
      <c r="BI17" s="4"/>
      <c r="BJ17" s="1"/>
      <c r="BK17" s="1">
        <v>1</v>
      </c>
      <c r="BL17" s="1"/>
      <c r="BM17" s="1"/>
      <c r="BN17" s="1">
        <v>1</v>
      </c>
      <c r="BO17" s="1"/>
      <c r="BP17" s="1"/>
      <c r="BQ17" s="1">
        <v>1</v>
      </c>
      <c r="BR17" s="1"/>
      <c r="BS17" s="1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/>
      <c r="DN17" s="4">
        <v>1</v>
      </c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/>
      <c r="FS17" s="4">
        <v>1</v>
      </c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/>
      <c r="JT17" s="4">
        <v>1</v>
      </c>
      <c r="JU17" s="4"/>
      <c r="JV17" s="4">
        <v>1</v>
      </c>
      <c r="JW17" s="4"/>
      <c r="JX17" s="4"/>
      <c r="JY17" s="4">
        <v>1</v>
      </c>
      <c r="JZ17" s="4"/>
      <c r="KA17" s="4"/>
      <c r="KB17" s="4">
        <v>1</v>
      </c>
      <c r="KC17" s="4"/>
      <c r="KD17" s="4"/>
      <c r="KE17" s="4">
        <v>1</v>
      </c>
      <c r="KF17" s="4"/>
      <c r="KG17" s="4"/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/>
      <c r="KR17" s="4">
        <v>1</v>
      </c>
      <c r="KS17" s="4"/>
      <c r="KT17" s="4">
        <v>1</v>
      </c>
      <c r="KU17" s="4"/>
      <c r="KV17" s="4"/>
      <c r="KW17" s="4">
        <v>1</v>
      </c>
      <c r="KX17" s="4"/>
      <c r="KY17" s="4"/>
      <c r="KZ17" s="4">
        <v>1</v>
      </c>
      <c r="LA17" s="4"/>
      <c r="LB17" s="4"/>
      <c r="LC17" s="4"/>
      <c r="LD17" s="4">
        <v>1</v>
      </c>
      <c r="LE17" s="4"/>
      <c r="LF17" s="4">
        <v>1</v>
      </c>
      <c r="LG17" s="4"/>
      <c r="LH17" s="4"/>
      <c r="LI17" s="4">
        <v>1</v>
      </c>
      <c r="LJ17" s="4"/>
      <c r="LK17" s="4"/>
      <c r="LL17" s="4">
        <v>1</v>
      </c>
      <c r="LM17" s="4"/>
      <c r="LN17" s="4"/>
      <c r="LO17" s="4">
        <v>1</v>
      </c>
      <c r="LP17" s="4"/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>
        <v>1</v>
      </c>
      <c r="MB17" s="4"/>
      <c r="MC17" s="22"/>
      <c r="MD17" s="4">
        <v>1</v>
      </c>
      <c r="ME17" s="4"/>
      <c r="MF17" s="4"/>
      <c r="MG17" s="4">
        <v>1</v>
      </c>
      <c r="MH17" s="4"/>
      <c r="MI17" s="4"/>
      <c r="MJ17" s="4">
        <v>1</v>
      </c>
      <c r="MK17" s="4"/>
      <c r="ML17" s="22"/>
      <c r="MM17" s="4">
        <v>1</v>
      </c>
      <c r="MN17" s="4"/>
      <c r="MO17" s="4"/>
    </row>
    <row r="18" spans="1:353" ht="15.75" x14ac:dyDescent="0.25">
      <c r="A18" s="2">
        <v>5</v>
      </c>
      <c r="B18" s="1" t="s">
        <v>3167</v>
      </c>
      <c r="C18" s="47"/>
      <c r="D18" s="47">
        <v>1</v>
      </c>
      <c r="E18" s="47"/>
      <c r="F18" s="1"/>
      <c r="G18" s="1">
        <v>1</v>
      </c>
      <c r="H18" s="1"/>
      <c r="I18" s="1"/>
      <c r="J18" s="1">
        <v>1</v>
      </c>
      <c r="K18" s="1"/>
      <c r="L18" s="1"/>
      <c r="M18" s="1">
        <v>1</v>
      </c>
      <c r="N18" s="1"/>
      <c r="O18" s="1"/>
      <c r="P18" s="1">
        <v>1</v>
      </c>
      <c r="Q18" s="1"/>
      <c r="R18" s="1"/>
      <c r="S18" s="1">
        <v>1</v>
      </c>
      <c r="T18" s="1"/>
      <c r="U18" s="1"/>
      <c r="V18" s="1">
        <v>1</v>
      </c>
      <c r="W18" s="1"/>
      <c r="X18" s="1"/>
      <c r="Y18" s="1">
        <v>1</v>
      </c>
      <c r="Z18" s="1"/>
      <c r="AA18" s="1"/>
      <c r="AB18" s="1">
        <v>1</v>
      </c>
      <c r="AC18" s="1"/>
      <c r="AD18" s="1"/>
      <c r="AE18" s="1">
        <v>1</v>
      </c>
      <c r="AF18" s="1"/>
      <c r="AG18" s="1"/>
      <c r="AH18" s="1">
        <v>1</v>
      </c>
      <c r="AI18" s="1"/>
      <c r="AJ18" s="1"/>
      <c r="AK18" s="1">
        <v>1</v>
      </c>
      <c r="AL18" s="1"/>
      <c r="AM18" s="1">
        <v>1</v>
      </c>
      <c r="AN18" s="1"/>
      <c r="AO18" s="1"/>
      <c r="AP18" s="1">
        <v>1</v>
      </c>
      <c r="AQ18" s="1"/>
      <c r="AR18" s="1"/>
      <c r="AS18" s="1"/>
      <c r="AT18" s="1">
        <v>1</v>
      </c>
      <c r="AU18" s="1"/>
      <c r="AV18" s="1">
        <v>1</v>
      </c>
      <c r="AW18" s="1"/>
      <c r="AX18" s="1"/>
      <c r="AY18" s="1"/>
      <c r="AZ18" s="1">
        <v>1</v>
      </c>
      <c r="BA18" s="1"/>
      <c r="BB18" s="1"/>
      <c r="BC18" s="1">
        <v>1</v>
      </c>
      <c r="BD18" s="1"/>
      <c r="BE18" s="1"/>
      <c r="BF18" s="1">
        <v>1</v>
      </c>
      <c r="BG18" s="4"/>
      <c r="BH18" s="4"/>
      <c r="BI18" s="4">
        <v>1</v>
      </c>
      <c r="BJ18" s="1"/>
      <c r="BK18" s="1"/>
      <c r="BL18" s="1">
        <v>1</v>
      </c>
      <c r="BM18" s="1"/>
      <c r="BN18" s="1"/>
      <c r="BO18" s="1">
        <v>1</v>
      </c>
      <c r="BP18" s="1"/>
      <c r="BQ18" s="1"/>
      <c r="BR18" s="1">
        <v>1</v>
      </c>
      <c r="BS18" s="1"/>
      <c r="BT18" s="4"/>
      <c r="BU18" s="4">
        <v>1</v>
      </c>
      <c r="BV18" s="4"/>
      <c r="BW18" s="4">
        <v>1</v>
      </c>
      <c r="BX18" s="4"/>
      <c r="BY18" s="4"/>
      <c r="BZ18" s="4"/>
      <c r="CA18" s="4">
        <v>1</v>
      </c>
      <c r="CB18" s="4"/>
      <c r="CC18" s="4"/>
      <c r="CD18" s="4"/>
      <c r="CE18" s="4">
        <v>1</v>
      </c>
      <c r="CF18" s="4"/>
      <c r="CG18" s="4">
        <v>1</v>
      </c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/>
      <c r="DB18" s="4">
        <v>1</v>
      </c>
      <c r="DC18" s="4"/>
      <c r="DD18" s="4"/>
      <c r="DE18" s="4">
        <v>1</v>
      </c>
      <c r="DF18" s="4"/>
      <c r="DG18" s="4"/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4"/>
      <c r="DQ18" s="4"/>
      <c r="DR18" s="4">
        <v>1</v>
      </c>
      <c r="DS18" s="4"/>
      <c r="DT18" s="4">
        <v>1</v>
      </c>
      <c r="DU18" s="4"/>
      <c r="DV18" s="4"/>
      <c r="DW18" s="4">
        <v>1</v>
      </c>
      <c r="DX18" s="4"/>
      <c r="DY18" s="4"/>
      <c r="DZ18" s="4">
        <v>1</v>
      </c>
      <c r="EA18" s="4"/>
      <c r="EB18" s="4">
        <v>1</v>
      </c>
      <c r="EC18" s="4"/>
      <c r="ED18" s="4"/>
      <c r="EE18" s="4"/>
      <c r="EF18" s="4"/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>
        <v>1</v>
      </c>
      <c r="EP18" s="4"/>
      <c r="EQ18" s="4">
        <v>1</v>
      </c>
      <c r="ER18" s="4"/>
      <c r="ES18" s="4"/>
      <c r="ET18" s="4"/>
      <c r="EU18" s="4">
        <v>1</v>
      </c>
      <c r="EV18" s="4"/>
      <c r="EW18" s="4"/>
      <c r="EX18" s="4">
        <v>1</v>
      </c>
      <c r="EY18" s="4"/>
      <c r="EZ18" s="4"/>
      <c r="FA18" s="4">
        <v>1</v>
      </c>
      <c r="FB18" s="4"/>
      <c r="FC18" s="4"/>
      <c r="FD18" s="4">
        <v>1</v>
      </c>
      <c r="FE18" s="4"/>
      <c r="FF18" s="4">
        <v>1</v>
      </c>
      <c r="FG18" s="4"/>
      <c r="FH18" s="4"/>
      <c r="FI18" s="4"/>
      <c r="FJ18" s="4">
        <v>1</v>
      </c>
      <c r="FK18" s="4"/>
      <c r="FL18" s="4"/>
      <c r="FM18" s="4">
        <v>1</v>
      </c>
      <c r="FN18" s="4"/>
      <c r="FO18" s="4"/>
      <c r="FP18" s="4">
        <v>1</v>
      </c>
      <c r="FQ18" s="4"/>
      <c r="FR18" s="4"/>
      <c r="FS18" s="4"/>
      <c r="FT18" s="4">
        <v>1</v>
      </c>
      <c r="FU18" s="4"/>
      <c r="FV18" s="4">
        <v>1</v>
      </c>
      <c r="FW18" s="4"/>
      <c r="FX18" s="4"/>
      <c r="FY18" s="4">
        <v>1</v>
      </c>
      <c r="FZ18" s="4"/>
      <c r="GA18" s="4"/>
      <c r="GB18" s="4">
        <v>1</v>
      </c>
      <c r="GC18" s="4"/>
      <c r="GD18" s="4"/>
      <c r="GE18" s="4">
        <v>1</v>
      </c>
      <c r="GF18" s="4"/>
      <c r="GG18" s="4"/>
      <c r="GH18" s="4">
        <v>1</v>
      </c>
      <c r="GI18" s="4"/>
      <c r="GJ18" s="4"/>
      <c r="GK18" s="4"/>
      <c r="GL18" s="4">
        <v>1</v>
      </c>
      <c r="GM18" s="4"/>
      <c r="GN18" s="4">
        <v>1</v>
      </c>
      <c r="GO18" s="4"/>
      <c r="GP18" s="4"/>
      <c r="GQ18" s="4">
        <v>1</v>
      </c>
      <c r="GR18" s="4"/>
      <c r="GS18" s="4">
        <v>1</v>
      </c>
      <c r="GT18" s="4"/>
      <c r="GU18" s="4"/>
      <c r="GV18" s="4"/>
      <c r="GW18" s="4">
        <v>1</v>
      </c>
      <c r="GX18" s="4"/>
      <c r="GY18" s="4">
        <v>1</v>
      </c>
      <c r="GZ18" s="4"/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/>
      <c r="HL18" s="4">
        <v>1</v>
      </c>
      <c r="HM18" s="4"/>
      <c r="HN18" s="4">
        <v>1</v>
      </c>
      <c r="HO18" s="4"/>
      <c r="HP18" s="4"/>
      <c r="HQ18" s="4"/>
      <c r="HR18" s="4">
        <v>1</v>
      </c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/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/>
      <c r="JB18" s="4">
        <v>1</v>
      </c>
      <c r="JC18" s="4"/>
      <c r="JD18" s="4">
        <v>1</v>
      </c>
      <c r="JE18" s="4"/>
      <c r="JF18" s="4"/>
      <c r="JG18" s="4"/>
      <c r="JH18" s="4">
        <v>1</v>
      </c>
      <c r="JI18" s="4"/>
      <c r="JJ18" s="4">
        <v>1</v>
      </c>
      <c r="JK18" s="4"/>
      <c r="JL18" s="4"/>
      <c r="JM18" s="4"/>
      <c r="JN18" s="4">
        <v>1</v>
      </c>
      <c r="JO18" s="4"/>
      <c r="JP18" s="4"/>
      <c r="JQ18" s="4"/>
      <c r="JR18" s="4">
        <v>1</v>
      </c>
      <c r="JS18" s="4"/>
      <c r="JT18" s="4"/>
      <c r="JU18" s="4">
        <v>1</v>
      </c>
      <c r="JV18" s="4">
        <v>1</v>
      </c>
      <c r="JW18" s="4"/>
      <c r="JX18" s="4"/>
      <c r="JY18" s="4">
        <v>1</v>
      </c>
      <c r="JZ18" s="4"/>
      <c r="KA18" s="4"/>
      <c r="KB18" s="4"/>
      <c r="KC18" s="4">
        <v>1</v>
      </c>
      <c r="KD18" s="4"/>
      <c r="KE18" s="4">
        <v>1</v>
      </c>
      <c r="KF18" s="4"/>
      <c r="KG18" s="4"/>
      <c r="KH18" s="4">
        <v>1</v>
      </c>
      <c r="KI18" s="4"/>
      <c r="KJ18" s="4"/>
      <c r="KK18" s="4">
        <v>1</v>
      </c>
      <c r="KL18" s="4"/>
      <c r="KM18" s="4"/>
      <c r="KN18" s="4">
        <v>1</v>
      </c>
      <c r="KO18" s="4"/>
      <c r="KP18" s="4"/>
      <c r="KQ18" s="4"/>
      <c r="KR18" s="4"/>
      <c r="KS18" s="4">
        <v>1</v>
      </c>
      <c r="KT18" s="4">
        <v>1</v>
      </c>
      <c r="KU18" s="4"/>
      <c r="KV18" s="4"/>
      <c r="KW18" s="4"/>
      <c r="KX18" s="4">
        <v>1</v>
      </c>
      <c r="KY18" s="4"/>
      <c r="KZ18" s="4">
        <v>1</v>
      </c>
      <c r="LA18" s="4"/>
      <c r="LB18" s="4"/>
      <c r="LC18" s="4"/>
      <c r="LD18" s="4"/>
      <c r="LE18" s="4">
        <v>1</v>
      </c>
      <c r="LF18" s="4">
        <v>1</v>
      </c>
      <c r="LG18" s="4"/>
      <c r="LH18" s="4"/>
      <c r="LI18" s="4">
        <v>1</v>
      </c>
      <c r="LJ18" s="4"/>
      <c r="LK18" s="4"/>
      <c r="LL18" s="4"/>
      <c r="LM18" s="4">
        <v>1</v>
      </c>
      <c r="LN18" s="4"/>
      <c r="LO18" s="4"/>
      <c r="LP18" s="4">
        <v>1</v>
      </c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/>
      <c r="MB18" s="4">
        <v>1</v>
      </c>
      <c r="MC18" s="22"/>
      <c r="MD18" s="4">
        <v>1</v>
      </c>
      <c r="ME18" s="4"/>
      <c r="MF18" s="4"/>
      <c r="MG18" s="4">
        <v>1</v>
      </c>
      <c r="MH18" s="4"/>
      <c r="MI18" s="4"/>
      <c r="MJ18" s="4">
        <v>1</v>
      </c>
      <c r="MK18" s="4"/>
      <c r="ML18" s="22"/>
      <c r="MM18" s="4">
        <v>1</v>
      </c>
      <c r="MN18" s="4"/>
      <c r="MO18" s="4"/>
    </row>
    <row r="19" spans="1:353" ht="15.75" x14ac:dyDescent="0.25">
      <c r="A19" s="2">
        <v>6</v>
      </c>
      <c r="B19" s="1" t="s">
        <v>3168</v>
      </c>
      <c r="C19" s="47"/>
      <c r="D19" s="47">
        <v>1</v>
      </c>
      <c r="E19" s="47"/>
      <c r="F19" s="1"/>
      <c r="G19" s="1">
        <v>1</v>
      </c>
      <c r="H19" s="1"/>
      <c r="I19" s="1"/>
      <c r="J19" s="1">
        <v>1</v>
      </c>
      <c r="K19" s="1"/>
      <c r="L19" s="1">
        <v>1</v>
      </c>
      <c r="M19" s="1"/>
      <c r="N19" s="1"/>
      <c r="O19" s="1"/>
      <c r="P19" s="1">
        <v>1</v>
      </c>
      <c r="Q19" s="1"/>
      <c r="R19" s="1">
        <v>1</v>
      </c>
      <c r="S19" s="1"/>
      <c r="T19" s="1"/>
      <c r="U19" s="1"/>
      <c r="V19" s="1">
        <v>1</v>
      </c>
      <c r="W19" s="1"/>
      <c r="X19" s="1">
        <v>1</v>
      </c>
      <c r="Y19" s="1"/>
      <c r="Z19" s="1"/>
      <c r="AA19" s="1">
        <v>1</v>
      </c>
      <c r="AB19" s="1"/>
      <c r="AC19" s="1"/>
      <c r="AD19" s="1">
        <v>1</v>
      </c>
      <c r="AE19" s="1"/>
      <c r="AF19" s="1"/>
      <c r="AG19" s="1">
        <v>1</v>
      </c>
      <c r="AH19" s="1"/>
      <c r="AI19" s="1"/>
      <c r="AJ19" s="1">
        <v>1</v>
      </c>
      <c r="AK19" s="1"/>
      <c r="AL19" s="1"/>
      <c r="AM19" s="1">
        <v>1</v>
      </c>
      <c r="AN19" s="1"/>
      <c r="AO19" s="1"/>
      <c r="AP19" s="1">
        <v>1</v>
      </c>
      <c r="AQ19" s="1"/>
      <c r="AR19" s="1"/>
      <c r="AS19" s="1">
        <v>1</v>
      </c>
      <c r="AT19" s="1"/>
      <c r="AU19" s="1"/>
      <c r="AV19" s="1">
        <v>1</v>
      </c>
      <c r="AW19" s="1"/>
      <c r="AX19" s="1"/>
      <c r="AY19" s="1">
        <v>1</v>
      </c>
      <c r="AZ19" s="1"/>
      <c r="BA19" s="1"/>
      <c r="BB19" s="1">
        <v>1</v>
      </c>
      <c r="BC19" s="1"/>
      <c r="BD19" s="1"/>
      <c r="BE19" s="1">
        <v>1</v>
      </c>
      <c r="BF19" s="1"/>
      <c r="BG19" s="4"/>
      <c r="BH19" s="4">
        <v>1</v>
      </c>
      <c r="BI19" s="4"/>
      <c r="BJ19" s="1"/>
      <c r="BK19" s="1">
        <v>1</v>
      </c>
      <c r="BL19" s="1"/>
      <c r="BM19" s="1"/>
      <c r="BN19" s="1">
        <v>1</v>
      </c>
      <c r="BO19" s="1"/>
      <c r="BP19" s="1"/>
      <c r="BQ19" s="1">
        <v>1</v>
      </c>
      <c r="BR19" s="1"/>
      <c r="BS19" s="1"/>
      <c r="BT19" s="4">
        <v>1</v>
      </c>
      <c r="BU19" s="4"/>
      <c r="BV19" s="4"/>
      <c r="BW19" s="4">
        <v>1</v>
      </c>
      <c r="BX19" s="4"/>
      <c r="BY19" s="4"/>
      <c r="BZ19" s="4">
        <v>1</v>
      </c>
      <c r="CA19" s="4"/>
      <c r="CB19" s="4"/>
      <c r="CC19" s="4"/>
      <c r="CD19" s="4">
        <v>1</v>
      </c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/>
      <c r="DQ19" s="4">
        <v>1</v>
      </c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/>
      <c r="FS19" s="4">
        <v>1</v>
      </c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>
        <v>1</v>
      </c>
      <c r="HF19" s="4"/>
      <c r="HG19" s="4"/>
      <c r="HH19" s="4">
        <v>1</v>
      </c>
      <c r="HI19" s="4"/>
      <c r="HJ19" s="4"/>
      <c r="HK19" s="4"/>
      <c r="HL19" s="4">
        <v>1</v>
      </c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4">
        <v>1</v>
      </c>
      <c r="JH19" s="4"/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/>
      <c r="JT19" s="4">
        <v>1</v>
      </c>
      <c r="JU19" s="4"/>
      <c r="JV19" s="4">
        <v>1</v>
      </c>
      <c r="JW19" s="4"/>
      <c r="JX19" s="4"/>
      <c r="JY19" s="4">
        <v>1</v>
      </c>
      <c r="JZ19" s="4"/>
      <c r="KA19" s="4"/>
      <c r="KB19" s="4">
        <v>1</v>
      </c>
      <c r="KC19" s="4"/>
      <c r="KD19" s="4"/>
      <c r="KE19" s="4">
        <v>1</v>
      </c>
      <c r="KF19" s="4"/>
      <c r="KG19" s="4"/>
      <c r="KH19" s="4">
        <v>1</v>
      </c>
      <c r="KI19" s="4"/>
      <c r="KJ19" s="4"/>
      <c r="KK19" s="4">
        <v>1</v>
      </c>
      <c r="KL19" s="4"/>
      <c r="KM19" s="4"/>
      <c r="KN19" s="4">
        <v>1</v>
      </c>
      <c r="KO19" s="4"/>
      <c r="KP19" s="4"/>
      <c r="KQ19" s="4"/>
      <c r="KR19" s="4">
        <v>1</v>
      </c>
      <c r="KS19" s="4"/>
      <c r="KT19" s="4">
        <v>1</v>
      </c>
      <c r="KU19" s="4"/>
      <c r="KV19" s="4"/>
      <c r="KW19" s="4">
        <v>1</v>
      </c>
      <c r="KX19" s="4"/>
      <c r="KY19" s="4"/>
      <c r="KZ19" s="4">
        <v>1</v>
      </c>
      <c r="LA19" s="4"/>
      <c r="LB19" s="4"/>
      <c r="LC19" s="4"/>
      <c r="LD19" s="4">
        <v>1</v>
      </c>
      <c r="LE19" s="4"/>
      <c r="LF19" s="4">
        <v>1</v>
      </c>
      <c r="LG19" s="4"/>
      <c r="LH19" s="4"/>
      <c r="LI19" s="4">
        <v>1</v>
      </c>
      <c r="LJ19" s="4"/>
      <c r="LK19" s="4"/>
      <c r="LL19" s="4">
        <v>1</v>
      </c>
      <c r="LM19" s="4"/>
      <c r="LN19" s="4"/>
      <c r="LO19" s="4">
        <v>1</v>
      </c>
      <c r="LP19" s="4"/>
      <c r="LQ19" s="4"/>
      <c r="LR19" s="4">
        <v>1</v>
      </c>
      <c r="LS19" s="4"/>
      <c r="LT19" s="4"/>
      <c r="LU19" s="4">
        <v>1</v>
      </c>
      <c r="LV19" s="4"/>
      <c r="LW19" s="4"/>
      <c r="LX19" s="4">
        <v>1</v>
      </c>
      <c r="LY19" s="4"/>
      <c r="LZ19" s="4"/>
      <c r="MA19" s="4">
        <v>1</v>
      </c>
      <c r="MB19" s="4"/>
      <c r="MC19" s="22"/>
      <c r="MD19" s="4">
        <v>1</v>
      </c>
      <c r="ME19" s="4"/>
      <c r="MF19" s="4"/>
      <c r="MG19" s="4">
        <v>1</v>
      </c>
      <c r="MH19" s="4"/>
      <c r="MI19" s="4"/>
      <c r="MJ19" s="4">
        <v>1</v>
      </c>
      <c r="MK19" s="4"/>
      <c r="ML19" s="22"/>
      <c r="MM19" s="4">
        <v>1</v>
      </c>
      <c r="MN19" s="4"/>
      <c r="MO19" s="4"/>
    </row>
    <row r="20" spans="1:353" ht="15.75" x14ac:dyDescent="0.25">
      <c r="A20" s="2">
        <v>7</v>
      </c>
      <c r="B20" s="1" t="s">
        <v>3169</v>
      </c>
      <c r="C20" s="47"/>
      <c r="D20" s="47">
        <v>1</v>
      </c>
      <c r="E20" s="47"/>
      <c r="F20" s="1"/>
      <c r="G20" s="1">
        <v>1</v>
      </c>
      <c r="H20" s="1"/>
      <c r="I20" s="1"/>
      <c r="J20" s="1">
        <v>1</v>
      </c>
      <c r="K20" s="1"/>
      <c r="L20" s="1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>
        <v>1</v>
      </c>
      <c r="AB20" s="1"/>
      <c r="AC20" s="1"/>
      <c r="AD20" s="1">
        <v>1</v>
      </c>
      <c r="AE20" s="1"/>
      <c r="AF20" s="1"/>
      <c r="AG20" s="1">
        <v>1</v>
      </c>
      <c r="AH20" s="1"/>
      <c r="AI20" s="1"/>
      <c r="AJ20" s="1">
        <v>1</v>
      </c>
      <c r="AK20" s="1"/>
      <c r="AL20" s="1"/>
      <c r="AM20" s="1">
        <v>1</v>
      </c>
      <c r="AN20" s="1"/>
      <c r="AO20" s="1"/>
      <c r="AP20" s="1">
        <v>1</v>
      </c>
      <c r="AQ20" s="1"/>
      <c r="AR20" s="1"/>
      <c r="AS20" s="1">
        <v>1</v>
      </c>
      <c r="AT20" s="1"/>
      <c r="AU20" s="1"/>
      <c r="AV20" s="1">
        <v>1</v>
      </c>
      <c r="AW20" s="1"/>
      <c r="AX20" s="1"/>
      <c r="AY20" s="1">
        <v>1</v>
      </c>
      <c r="AZ20" s="1"/>
      <c r="BA20" s="1"/>
      <c r="BB20" s="1">
        <v>1</v>
      </c>
      <c r="BC20" s="1"/>
      <c r="BD20" s="1"/>
      <c r="BE20" s="1">
        <v>1</v>
      </c>
      <c r="BF20" s="1"/>
      <c r="BG20" s="4"/>
      <c r="BH20" s="4">
        <v>1</v>
      </c>
      <c r="BI20" s="4"/>
      <c r="BJ20" s="1"/>
      <c r="BK20" s="1">
        <v>1</v>
      </c>
      <c r="BL20" s="1"/>
      <c r="BM20" s="1"/>
      <c r="BN20" s="1">
        <v>1</v>
      </c>
      <c r="BO20" s="1"/>
      <c r="BP20" s="1"/>
      <c r="BQ20" s="1">
        <v>1</v>
      </c>
      <c r="BR20" s="1"/>
      <c r="BS20" s="1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/>
      <c r="CD20" s="4">
        <v>1</v>
      </c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/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/>
      <c r="HL20" s="4">
        <v>1</v>
      </c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4">
        <v>1</v>
      </c>
      <c r="JH20" s="4"/>
      <c r="JI20" s="4"/>
      <c r="JJ20" s="4">
        <v>1</v>
      </c>
      <c r="JK20" s="4"/>
      <c r="JL20" s="4"/>
      <c r="JM20" s="4">
        <v>1</v>
      </c>
      <c r="JN20" s="4"/>
      <c r="JO20" s="4"/>
      <c r="JP20" s="4">
        <v>1</v>
      </c>
      <c r="JQ20" s="4"/>
      <c r="JR20" s="4"/>
      <c r="JS20" s="4"/>
      <c r="JT20" s="4">
        <v>1</v>
      </c>
      <c r="JU20" s="4"/>
      <c r="JV20" s="4">
        <v>1</v>
      </c>
      <c r="JW20" s="4"/>
      <c r="JX20" s="4"/>
      <c r="JY20" s="4">
        <v>1</v>
      </c>
      <c r="JZ20" s="4"/>
      <c r="KA20" s="4"/>
      <c r="KB20" s="4">
        <v>1</v>
      </c>
      <c r="KC20" s="4"/>
      <c r="KD20" s="4"/>
      <c r="KE20" s="4">
        <v>1</v>
      </c>
      <c r="KF20" s="4"/>
      <c r="KG20" s="4"/>
      <c r="KH20" s="4">
        <v>1</v>
      </c>
      <c r="KI20" s="4"/>
      <c r="KJ20" s="4"/>
      <c r="KK20" s="4">
        <v>1</v>
      </c>
      <c r="KL20" s="4"/>
      <c r="KM20" s="4"/>
      <c r="KN20" s="4">
        <v>1</v>
      </c>
      <c r="KO20" s="4"/>
      <c r="KP20" s="4"/>
      <c r="KQ20" s="4"/>
      <c r="KR20" s="4">
        <v>1</v>
      </c>
      <c r="KS20" s="4"/>
      <c r="KT20" s="4">
        <v>1</v>
      </c>
      <c r="KU20" s="4"/>
      <c r="KV20" s="4"/>
      <c r="KW20" s="4"/>
      <c r="KX20" s="4"/>
      <c r="KY20" s="4"/>
      <c r="KZ20" s="4">
        <v>1</v>
      </c>
      <c r="LA20" s="4"/>
      <c r="LB20" s="4"/>
      <c r="LC20" s="4"/>
      <c r="LD20" s="4">
        <v>1</v>
      </c>
      <c r="LE20" s="4"/>
      <c r="LF20" s="4">
        <v>1</v>
      </c>
      <c r="LG20" s="4"/>
      <c r="LH20" s="4"/>
      <c r="LI20" s="4">
        <v>1</v>
      </c>
      <c r="LJ20" s="4"/>
      <c r="LK20" s="4"/>
      <c r="LL20" s="4"/>
      <c r="LM20" s="4"/>
      <c r="LN20" s="4"/>
      <c r="LO20" s="4">
        <v>1</v>
      </c>
      <c r="LP20" s="4"/>
      <c r="LQ20" s="4"/>
      <c r="LR20" s="4">
        <v>1</v>
      </c>
      <c r="LS20" s="4"/>
      <c r="LT20" s="4"/>
      <c r="LU20" s="4">
        <v>1</v>
      </c>
      <c r="LV20" s="4"/>
      <c r="LW20" s="4"/>
      <c r="LX20" s="4">
        <v>1</v>
      </c>
      <c r="LY20" s="4"/>
      <c r="LZ20" s="4"/>
      <c r="MA20" s="4">
        <v>1</v>
      </c>
      <c r="MB20" s="4"/>
      <c r="MC20" s="22"/>
      <c r="MD20" s="4">
        <v>1</v>
      </c>
      <c r="ME20" s="4"/>
      <c r="MF20" s="4"/>
      <c r="MG20" s="4">
        <v>1</v>
      </c>
      <c r="MH20" s="4"/>
      <c r="MI20" s="4"/>
      <c r="MJ20" s="4">
        <v>1</v>
      </c>
      <c r="MK20" s="4"/>
      <c r="ML20" s="22"/>
      <c r="MM20" s="4">
        <v>1</v>
      </c>
      <c r="MN20" s="4"/>
      <c r="MO20" s="4"/>
    </row>
    <row r="21" spans="1:353" x14ac:dyDescent="0.25">
      <c r="A21" s="3">
        <v>8</v>
      </c>
      <c r="B21" s="4" t="s">
        <v>3170</v>
      </c>
      <c r="C21" s="46"/>
      <c r="D21" s="46">
        <v>1</v>
      </c>
      <c r="E21" s="46"/>
      <c r="F21" s="4"/>
      <c r="G21" s="4">
        <v>1</v>
      </c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10"/>
      <c r="AJ21" s="4"/>
      <c r="AK21" s="4">
        <v>1</v>
      </c>
      <c r="AL21" s="4"/>
      <c r="AM21" s="4">
        <v>1</v>
      </c>
      <c r="AN21" s="4"/>
      <c r="AO21" s="4"/>
      <c r="AP21" s="4">
        <v>1</v>
      </c>
      <c r="AQ21" s="4"/>
      <c r="AR21" s="4"/>
      <c r="AS21" s="4"/>
      <c r="AT21" s="4">
        <v>1</v>
      </c>
      <c r="AU21" s="4"/>
      <c r="AV21" s="4">
        <v>1</v>
      </c>
      <c r="AW21" s="4"/>
      <c r="AX21" s="4"/>
      <c r="AY21" s="4"/>
      <c r="AZ21" s="4">
        <v>1</v>
      </c>
      <c r="BA21" s="4"/>
      <c r="BB21" s="4">
        <v>1</v>
      </c>
      <c r="BC21" s="4"/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>
        <v>1</v>
      </c>
      <c r="BR21" s="4"/>
      <c r="BS21" s="4"/>
      <c r="BT21" s="4"/>
      <c r="BU21" s="4">
        <v>1</v>
      </c>
      <c r="BV21" s="4"/>
      <c r="BW21" s="4">
        <v>1</v>
      </c>
      <c r="BX21" s="4"/>
      <c r="BY21" s="4"/>
      <c r="BZ21" s="4"/>
      <c r="CA21" s="4">
        <v>1</v>
      </c>
      <c r="CB21" s="4"/>
      <c r="CC21" s="4"/>
      <c r="CD21" s="4"/>
      <c r="CE21" s="4">
        <v>1</v>
      </c>
      <c r="CF21" s="4"/>
      <c r="CG21" s="4">
        <v>1</v>
      </c>
      <c r="CH21" s="4"/>
      <c r="CI21" s="4">
        <v>1</v>
      </c>
      <c r="CJ21" s="4"/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>
        <v>1</v>
      </c>
      <c r="EF21" s="4"/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>
        <v>1</v>
      </c>
      <c r="EU21" s="4"/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>
        <v>1</v>
      </c>
      <c r="FG21" s="4"/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/>
      <c r="FZ21" s="4">
        <v>1</v>
      </c>
      <c r="GA21" s="4"/>
      <c r="GB21" s="4"/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/>
      <c r="GL21" s="4">
        <v>1</v>
      </c>
      <c r="GM21" s="4"/>
      <c r="GN21" s="4">
        <v>1</v>
      </c>
      <c r="GO21" s="4"/>
      <c r="GP21" s="4"/>
      <c r="GQ21" s="4">
        <v>1</v>
      </c>
      <c r="GR21" s="4"/>
      <c r="GS21" s="4">
        <v>1</v>
      </c>
      <c r="GT21" s="4"/>
      <c r="GU21" s="4"/>
      <c r="GV21" s="4">
        <v>1</v>
      </c>
      <c r="GW21" s="4"/>
      <c r="GX21" s="4"/>
      <c r="GY21" s="4">
        <v>1</v>
      </c>
      <c r="GZ21" s="4"/>
      <c r="HA21" s="4"/>
      <c r="HB21" s="4">
        <v>1</v>
      </c>
      <c r="HC21" s="4"/>
      <c r="HD21" s="4"/>
      <c r="HE21" s="4">
        <v>1</v>
      </c>
      <c r="HF21" s="4"/>
      <c r="HG21" s="4"/>
      <c r="HH21" s="4">
        <v>1</v>
      </c>
      <c r="HI21" s="4"/>
      <c r="HJ21" s="4"/>
      <c r="HK21" s="4"/>
      <c r="HL21" s="4">
        <v>1</v>
      </c>
      <c r="HM21" s="4"/>
      <c r="HN21" s="4">
        <v>1</v>
      </c>
      <c r="HO21" s="4">
        <v>1</v>
      </c>
      <c r="HP21" s="4"/>
      <c r="HQ21" s="4"/>
      <c r="HR21" s="4">
        <v>1</v>
      </c>
      <c r="HS21" s="4"/>
      <c r="HT21" s="4">
        <v>1</v>
      </c>
      <c r="HU21" s="4"/>
      <c r="HV21" s="4"/>
      <c r="HW21" s="4">
        <v>1</v>
      </c>
      <c r="HX21" s="4"/>
      <c r="HY21" s="4"/>
      <c r="HZ21" s="4"/>
      <c r="IA21" s="4">
        <v>1</v>
      </c>
      <c r="IB21" s="4"/>
      <c r="IC21" s="4">
        <v>1</v>
      </c>
      <c r="ID21" s="4"/>
      <c r="IE21" s="4"/>
      <c r="IF21" s="4">
        <v>1</v>
      </c>
      <c r="IG21" s="4"/>
      <c r="IH21" s="4"/>
      <c r="II21" s="4"/>
      <c r="IJ21" s="4">
        <v>1</v>
      </c>
      <c r="IK21" s="4"/>
      <c r="IL21" s="4"/>
      <c r="IM21" s="4"/>
      <c r="IN21" s="4">
        <v>1</v>
      </c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>
        <v>1</v>
      </c>
      <c r="IY21" s="4"/>
      <c r="IZ21" s="4"/>
      <c r="JA21" s="4"/>
      <c r="JB21" s="4">
        <v>1</v>
      </c>
      <c r="JC21" s="4"/>
      <c r="JD21" s="4">
        <v>1</v>
      </c>
      <c r="JE21" s="4"/>
      <c r="JF21" s="4"/>
      <c r="JG21" s="4"/>
      <c r="JH21" s="4">
        <v>1</v>
      </c>
      <c r="JI21" s="4"/>
      <c r="JJ21" s="4">
        <v>1</v>
      </c>
      <c r="JK21" s="4"/>
      <c r="JL21" s="4"/>
      <c r="JM21" s="4"/>
      <c r="JN21" s="4">
        <v>1</v>
      </c>
      <c r="JO21" s="4"/>
      <c r="JP21" s="4"/>
      <c r="JQ21" s="4"/>
      <c r="JR21" s="4">
        <v>1</v>
      </c>
      <c r="JS21" s="4"/>
      <c r="JT21" s="4"/>
      <c r="JU21" s="4">
        <v>1</v>
      </c>
      <c r="JV21" s="4"/>
      <c r="JW21" s="4">
        <v>1</v>
      </c>
      <c r="JX21" s="4"/>
      <c r="JY21" s="4"/>
      <c r="JZ21" s="4">
        <v>1</v>
      </c>
      <c r="KA21" s="4"/>
      <c r="KB21" s="4"/>
      <c r="KC21" s="4">
        <v>1</v>
      </c>
      <c r="KD21" s="4"/>
      <c r="KE21" s="4">
        <v>1</v>
      </c>
      <c r="KF21" s="4"/>
      <c r="KG21" s="4"/>
      <c r="KH21" s="4"/>
      <c r="KI21" s="4">
        <v>1</v>
      </c>
      <c r="KJ21" s="4"/>
      <c r="KK21" s="4">
        <v>1</v>
      </c>
      <c r="KL21" s="4"/>
      <c r="KM21" s="4"/>
      <c r="KN21" s="4">
        <v>1</v>
      </c>
      <c r="KO21" s="4"/>
      <c r="KP21" s="4"/>
      <c r="KQ21" s="4"/>
      <c r="KR21" s="4"/>
      <c r="KS21" s="4">
        <v>1</v>
      </c>
      <c r="KT21" s="4">
        <v>1</v>
      </c>
      <c r="KU21" s="4"/>
      <c r="KV21" s="4"/>
      <c r="KW21" s="4"/>
      <c r="KX21" s="4">
        <v>1</v>
      </c>
      <c r="KY21" s="4"/>
      <c r="KZ21" s="4">
        <v>1</v>
      </c>
      <c r="LA21" s="4"/>
      <c r="LB21" s="4"/>
      <c r="LC21" s="4"/>
      <c r="LD21" s="4"/>
      <c r="LE21" s="4">
        <v>1</v>
      </c>
      <c r="LF21" s="4">
        <v>1</v>
      </c>
      <c r="LG21" s="4"/>
      <c r="LH21" s="4"/>
      <c r="LI21" s="4">
        <v>1</v>
      </c>
      <c r="LJ21" s="4"/>
      <c r="LK21" s="4"/>
      <c r="LL21" s="4"/>
      <c r="LM21" s="4">
        <v>1</v>
      </c>
      <c r="LN21" s="4"/>
      <c r="LO21" s="4"/>
      <c r="LP21" s="4">
        <v>1</v>
      </c>
      <c r="LQ21" s="4"/>
      <c r="LR21" s="4">
        <v>1</v>
      </c>
      <c r="LS21" s="4"/>
      <c r="LT21" s="4"/>
      <c r="LU21" s="4">
        <v>1</v>
      </c>
      <c r="LV21" s="4"/>
      <c r="LW21" s="4"/>
      <c r="LX21" s="4">
        <v>1</v>
      </c>
      <c r="LY21" s="4"/>
      <c r="LZ21" s="4"/>
      <c r="MA21" s="4"/>
      <c r="MB21" s="4">
        <v>1</v>
      </c>
      <c r="MC21" s="22"/>
      <c r="MD21" s="4"/>
      <c r="ME21" s="4">
        <v>1</v>
      </c>
      <c r="MF21" s="4"/>
      <c r="MG21" s="4">
        <v>1</v>
      </c>
      <c r="MH21" s="4"/>
      <c r="MI21" s="4"/>
      <c r="MJ21" s="4">
        <v>1</v>
      </c>
      <c r="MK21" s="4"/>
      <c r="ML21" s="22"/>
      <c r="MM21" s="4">
        <v>1</v>
      </c>
      <c r="MN21" s="4"/>
      <c r="MO21" s="4"/>
    </row>
    <row r="22" spans="1:353" x14ac:dyDescent="0.25">
      <c r="A22" s="3">
        <v>9</v>
      </c>
      <c r="B22" s="4" t="s">
        <v>3171</v>
      </c>
      <c r="C22" s="46">
        <v>1</v>
      </c>
      <c r="D22" s="46"/>
      <c r="E22" s="46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>
        <v>1</v>
      </c>
      <c r="AH22" s="4"/>
      <c r="AI22" s="10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/>
      <c r="KR22" s="4">
        <v>1</v>
      </c>
      <c r="KS22" s="4"/>
      <c r="KT22" s="4">
        <v>1</v>
      </c>
      <c r="KU22" s="4"/>
      <c r="KV22" s="4"/>
      <c r="KW22" s="4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22"/>
      <c r="MD22" s="4">
        <v>1</v>
      </c>
      <c r="ME22" s="4"/>
      <c r="MF22" s="4"/>
      <c r="MG22" s="4">
        <v>1</v>
      </c>
      <c r="MH22" s="4"/>
      <c r="MI22" s="4"/>
      <c r="MJ22" s="4">
        <v>1</v>
      </c>
      <c r="MK22" s="4"/>
      <c r="ML22" s="22"/>
      <c r="MM22" s="4">
        <v>1</v>
      </c>
      <c r="MN22" s="4"/>
      <c r="MO22" s="4"/>
    </row>
    <row r="23" spans="1:353" x14ac:dyDescent="0.25">
      <c r="A23" s="3">
        <v>10</v>
      </c>
      <c r="B23" s="4" t="s">
        <v>3172</v>
      </c>
      <c r="C23" s="46">
        <v>1</v>
      </c>
      <c r="D23" s="46"/>
      <c r="E23" s="46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10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/>
      <c r="KR23" s="4">
        <v>1</v>
      </c>
      <c r="KS23" s="4"/>
      <c r="KT23" s="4">
        <v>1</v>
      </c>
      <c r="KU23" s="4"/>
      <c r="KV23" s="4"/>
      <c r="KW23" s="4">
        <v>1</v>
      </c>
      <c r="KX23" s="4"/>
      <c r="KY23" s="4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22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22"/>
      <c r="MM23" s="4">
        <v>1</v>
      </c>
      <c r="MN23" s="4"/>
      <c r="MO23" s="4"/>
    </row>
    <row r="24" spans="1:353" x14ac:dyDescent="0.25">
      <c r="A24" s="3">
        <v>11</v>
      </c>
      <c r="B24" s="4" t="s">
        <v>3173</v>
      </c>
      <c r="C24" s="46">
        <v>1</v>
      </c>
      <c r="D24" s="46"/>
      <c r="E24" s="46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10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>
        <v>1</v>
      </c>
      <c r="BO24" s="4"/>
      <c r="BP24" s="4"/>
      <c r="BQ24" s="4">
        <v>1</v>
      </c>
      <c r="BR24" s="4"/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>
        <v>1</v>
      </c>
      <c r="JB24" s="4"/>
      <c r="JC24" s="4"/>
      <c r="JD24" s="4">
        <v>1</v>
      </c>
      <c r="JE24" s="4"/>
      <c r="JF24" s="4"/>
      <c r="JG24" s="4">
        <v>1</v>
      </c>
      <c r="JH24" s="4"/>
      <c r="JI24" s="4"/>
      <c r="JJ24" s="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4"/>
      <c r="JY24" s="4">
        <v>1</v>
      </c>
      <c r="JZ24" s="4"/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>
        <v>1</v>
      </c>
      <c r="KL24" s="4"/>
      <c r="KM24" s="4"/>
      <c r="KN24" s="4">
        <v>1</v>
      </c>
      <c r="KO24" s="4"/>
      <c r="KP24" s="4"/>
      <c r="KQ24" s="4"/>
      <c r="KR24" s="4">
        <v>1</v>
      </c>
      <c r="KS24" s="4"/>
      <c r="KT24" s="4">
        <v>1</v>
      </c>
      <c r="KU24" s="4"/>
      <c r="KV24" s="4"/>
      <c r="KW24" s="4">
        <v>1</v>
      </c>
      <c r="KX24" s="4"/>
      <c r="KY24" s="4"/>
      <c r="KZ24" s="4">
        <v>1</v>
      </c>
      <c r="LA24" s="4"/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>
        <v>1</v>
      </c>
      <c r="LP24" s="4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22"/>
      <c r="MD24" s="4">
        <v>1</v>
      </c>
      <c r="ME24" s="4"/>
      <c r="MF24" s="4"/>
      <c r="MG24" s="4">
        <v>1</v>
      </c>
      <c r="MH24" s="4"/>
      <c r="MI24" s="4"/>
      <c r="MJ24" s="4">
        <v>1</v>
      </c>
      <c r="MK24" s="4"/>
      <c r="ML24" s="22"/>
      <c r="MM24" s="4">
        <v>1</v>
      </c>
      <c r="MN24" s="4"/>
      <c r="MO24" s="4"/>
    </row>
    <row r="25" spans="1:353" x14ac:dyDescent="0.25">
      <c r="A25" s="3">
        <v>12</v>
      </c>
      <c r="B25" s="4" t="s">
        <v>3174</v>
      </c>
      <c r="C25" s="46">
        <v>1</v>
      </c>
      <c r="D25" s="46"/>
      <c r="E25" s="46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>
        <v>1</v>
      </c>
      <c r="AB25" s="4"/>
      <c r="AC25" s="4"/>
      <c r="AD25" s="4">
        <v>1</v>
      </c>
      <c r="AE25" s="4"/>
      <c r="AF25" s="4"/>
      <c r="AG25" s="4">
        <v>1</v>
      </c>
      <c r="AH25" s="4"/>
      <c r="AI25" s="10"/>
      <c r="AJ25" s="4">
        <v>1</v>
      </c>
      <c r="AK25" s="4"/>
      <c r="AL25" s="4"/>
      <c r="AM25" s="4">
        <v>1</v>
      </c>
      <c r="AN25" s="4"/>
      <c r="AO25" s="4"/>
      <c r="AP25" s="4">
        <v>1</v>
      </c>
      <c r="AQ25" s="4"/>
      <c r="AR25" s="4"/>
      <c r="AS25" s="4">
        <v>1</v>
      </c>
      <c r="AT25" s="4"/>
      <c r="AU25" s="4"/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>
        <v>1</v>
      </c>
      <c r="BI25" s="4"/>
      <c r="BJ25" s="4"/>
      <c r="BK25" s="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4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>
        <v>1</v>
      </c>
      <c r="KO25" s="4"/>
      <c r="KP25" s="4"/>
      <c r="KQ25" s="4"/>
      <c r="KR25" s="4"/>
      <c r="KS25" s="4">
        <v>1</v>
      </c>
      <c r="KT25" s="4">
        <v>1</v>
      </c>
      <c r="KU25" s="4"/>
      <c r="KV25" s="4"/>
      <c r="KW25" s="4">
        <v>1</v>
      </c>
      <c r="KX25" s="4"/>
      <c r="KY25" s="4"/>
      <c r="KZ25" s="4">
        <v>1</v>
      </c>
      <c r="LA25" s="4"/>
      <c r="LB25" s="4"/>
      <c r="LC25" s="4">
        <v>1</v>
      </c>
      <c r="LD25" s="4"/>
      <c r="LE25" s="4"/>
      <c r="LF25" s="4">
        <v>1</v>
      </c>
      <c r="LG25" s="4"/>
      <c r="LH25" s="4"/>
      <c r="LI25" s="4">
        <v>1</v>
      </c>
      <c r="LJ25" s="4"/>
      <c r="LK25" s="4"/>
      <c r="LL25" s="4">
        <v>1</v>
      </c>
      <c r="LM25" s="4"/>
      <c r="LN25" s="4"/>
      <c r="LO25" s="4">
        <v>1</v>
      </c>
      <c r="LP25" s="4"/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>
        <v>1</v>
      </c>
      <c r="MB25" s="4"/>
      <c r="MC25" s="22"/>
      <c r="MD25" s="4">
        <v>1</v>
      </c>
      <c r="ME25" s="4"/>
      <c r="MF25" s="4"/>
      <c r="MG25" s="4">
        <v>1</v>
      </c>
      <c r="MH25" s="4"/>
      <c r="MI25" s="4"/>
      <c r="MJ25" s="4">
        <v>1</v>
      </c>
      <c r="MK25" s="4"/>
      <c r="ML25" s="22"/>
      <c r="MM25" s="4">
        <v>1</v>
      </c>
      <c r="MN25" s="4"/>
      <c r="MO25" s="4"/>
    </row>
    <row r="26" spans="1:353" x14ac:dyDescent="0.25">
      <c r="A26" s="3">
        <v>13</v>
      </c>
      <c r="B26" s="4" t="s">
        <v>3175</v>
      </c>
      <c r="C26" s="46">
        <v>1</v>
      </c>
      <c r="D26" s="46"/>
      <c r="E26" s="46"/>
      <c r="F26" s="4">
        <v>1</v>
      </c>
      <c r="G26" s="4"/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>
        <v>1</v>
      </c>
      <c r="AH26" s="4"/>
      <c r="AI26" s="10"/>
      <c r="AJ26" s="4">
        <v>1</v>
      </c>
      <c r="AK26" s="4"/>
      <c r="AL26" s="4"/>
      <c r="AM26" s="4">
        <v>1</v>
      </c>
      <c r="AN26" s="4"/>
      <c r="AO26" s="4"/>
      <c r="AP26" s="4">
        <v>1</v>
      </c>
      <c r="AQ26" s="4"/>
      <c r="AR26" s="4"/>
      <c r="AS26" s="4">
        <v>1</v>
      </c>
      <c r="AT26" s="4"/>
      <c r="AU26" s="4"/>
      <c r="AV26" s="4">
        <v>1</v>
      </c>
      <c r="AW26" s="4"/>
      <c r="AX26" s="4"/>
      <c r="AY26" s="4">
        <v>1</v>
      </c>
      <c r="AZ26" s="4"/>
      <c r="BA26" s="4"/>
      <c r="BB26" s="4">
        <v>1</v>
      </c>
      <c r="BC26" s="4"/>
      <c r="BD26" s="4"/>
      <c r="BE26" s="4">
        <v>1</v>
      </c>
      <c r="BF26" s="4"/>
      <c r="BG26" s="4"/>
      <c r="BH26" s="4">
        <v>1</v>
      </c>
      <c r="BI26" s="4"/>
      <c r="BJ26" s="4"/>
      <c r="BK26" s="4">
        <v>1</v>
      </c>
      <c r="BL26" s="4"/>
      <c r="BM26" s="4"/>
      <c r="BN26" s="4">
        <v>1</v>
      </c>
      <c r="BO26" s="4"/>
      <c r="BP26" s="4"/>
      <c r="BQ26" s="4">
        <v>1</v>
      </c>
      <c r="BR26" s="4"/>
      <c r="BS26" s="4"/>
      <c r="BT26" s="4">
        <v>1</v>
      </c>
      <c r="BU26" s="4"/>
      <c r="BV26" s="4"/>
      <c r="BW26" s="4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>
        <v>1</v>
      </c>
      <c r="FA26" s="4"/>
      <c r="FB26" s="4"/>
      <c r="FC26" s="4">
        <v>1</v>
      </c>
      <c r="FD26" s="4"/>
      <c r="FE26" s="4"/>
      <c r="FF26" s="4">
        <v>1</v>
      </c>
      <c r="FG26" s="4"/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4">
        <v>1</v>
      </c>
      <c r="JH26" s="4"/>
      <c r="JI26" s="4"/>
      <c r="JJ26" s="4">
        <v>1</v>
      </c>
      <c r="JK26" s="4"/>
      <c r="JL26" s="4"/>
      <c r="JM26" s="4">
        <v>1</v>
      </c>
      <c r="JN26" s="4"/>
      <c r="JO26" s="4"/>
      <c r="JP26" s="4">
        <v>1</v>
      </c>
      <c r="JQ26" s="4"/>
      <c r="JR26" s="4"/>
      <c r="JS26" s="4"/>
      <c r="JT26" s="4">
        <v>1</v>
      </c>
      <c r="JU26" s="4"/>
      <c r="JV26" s="4">
        <v>1</v>
      </c>
      <c r="JW26" s="4"/>
      <c r="JX26" s="4"/>
      <c r="JY26" s="4">
        <v>1</v>
      </c>
      <c r="JZ26" s="4"/>
      <c r="KA26" s="4"/>
      <c r="KB26" s="4">
        <v>1</v>
      </c>
      <c r="KC26" s="4"/>
      <c r="KD26" s="4"/>
      <c r="KE26" s="4">
        <v>1</v>
      </c>
      <c r="KF26" s="4"/>
      <c r="KG26" s="4"/>
      <c r="KH26" s="4">
        <v>1</v>
      </c>
      <c r="KI26" s="4"/>
      <c r="KJ26" s="4"/>
      <c r="KK26" s="4">
        <v>1</v>
      </c>
      <c r="KL26" s="4"/>
      <c r="KM26" s="4"/>
      <c r="KN26" s="4">
        <v>1</v>
      </c>
      <c r="KO26" s="4"/>
      <c r="KP26" s="4"/>
      <c r="KQ26" s="4"/>
      <c r="KR26" s="4"/>
      <c r="KS26" s="4">
        <v>1</v>
      </c>
      <c r="KT26" s="4">
        <v>1</v>
      </c>
      <c r="KU26" s="4"/>
      <c r="KV26" s="4"/>
      <c r="KW26" s="4">
        <v>1</v>
      </c>
      <c r="KX26" s="4"/>
      <c r="KY26" s="4"/>
      <c r="KZ26" s="4">
        <v>1</v>
      </c>
      <c r="LA26" s="4"/>
      <c r="LB26" s="4"/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>
        <v>1</v>
      </c>
      <c r="LP26" s="4"/>
      <c r="LQ26" s="4"/>
      <c r="LR26" s="4">
        <v>1</v>
      </c>
      <c r="LS26" s="4"/>
      <c r="LT26" s="4"/>
      <c r="LU26" s="4">
        <v>1</v>
      </c>
      <c r="LV26" s="4"/>
      <c r="LW26" s="4"/>
      <c r="LX26" s="4">
        <v>1</v>
      </c>
      <c r="LY26" s="4"/>
      <c r="LZ26" s="4"/>
      <c r="MA26" s="4">
        <v>1</v>
      </c>
      <c r="MB26" s="4"/>
      <c r="MC26" s="22"/>
      <c r="MD26" s="4">
        <v>1</v>
      </c>
      <c r="ME26" s="4"/>
      <c r="MF26" s="4"/>
      <c r="MG26" s="4">
        <v>1</v>
      </c>
      <c r="MH26" s="4"/>
      <c r="MI26" s="4"/>
      <c r="MJ26" s="4">
        <v>1</v>
      </c>
      <c r="MK26" s="4"/>
      <c r="ML26" s="22"/>
      <c r="MM26" s="4">
        <v>1</v>
      </c>
      <c r="MN26" s="4"/>
      <c r="MO26" s="4"/>
    </row>
    <row r="27" spans="1:353" x14ac:dyDescent="0.25">
      <c r="A27" s="3">
        <v>14</v>
      </c>
      <c r="B27" s="4" t="s">
        <v>3176</v>
      </c>
      <c r="C27" s="46">
        <v>1</v>
      </c>
      <c r="D27" s="46"/>
      <c r="E27" s="46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>
        <v>1</v>
      </c>
      <c r="AH27" s="4"/>
      <c r="AI27" s="10"/>
      <c r="AJ27" s="4">
        <v>1</v>
      </c>
      <c r="AK27" s="4"/>
      <c r="AL27" s="4"/>
      <c r="AM27" s="4">
        <v>1</v>
      </c>
      <c r="AN27" s="4"/>
      <c r="AO27" s="4"/>
      <c r="AP27" s="4">
        <v>1</v>
      </c>
      <c r="AQ27" s="4"/>
      <c r="AR27" s="4"/>
      <c r="AS27" s="4">
        <v>1</v>
      </c>
      <c r="AT27" s="4"/>
      <c r="AU27" s="4"/>
      <c r="AV27" s="4">
        <v>1</v>
      </c>
      <c r="AW27" s="4"/>
      <c r="AX27" s="4"/>
      <c r="AY27" s="4">
        <v>1</v>
      </c>
      <c r="AZ27" s="4"/>
      <c r="BA27" s="4"/>
      <c r="BB27" s="4">
        <v>1</v>
      </c>
      <c r="BC27" s="4"/>
      <c r="BD27" s="4"/>
      <c r="BE27" s="4">
        <v>1</v>
      </c>
      <c r="BF27" s="4"/>
      <c r="BG27" s="4"/>
      <c r="BH27" s="4">
        <v>1</v>
      </c>
      <c r="BI27" s="4"/>
      <c r="BJ27" s="4"/>
      <c r="BK27" s="4">
        <v>1</v>
      </c>
      <c r="BL27" s="4"/>
      <c r="BM27" s="4"/>
      <c r="BN27" s="4">
        <v>1</v>
      </c>
      <c r="BO27" s="4"/>
      <c r="BP27" s="4"/>
      <c r="BQ27" s="4">
        <v>1</v>
      </c>
      <c r="BR27" s="4"/>
      <c r="BS27" s="4"/>
      <c r="BT27" s="4">
        <v>1</v>
      </c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/>
      <c r="CD27" s="4">
        <v>1</v>
      </c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>
        <v>1</v>
      </c>
      <c r="FA27" s="4"/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/>
      <c r="FS27" s="4">
        <v>1</v>
      </c>
      <c r="FT27" s="4"/>
      <c r="FU27" s="4">
        <v>1</v>
      </c>
      <c r="FV27" s="4"/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/>
      <c r="HL27" s="4">
        <v>1</v>
      </c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>
        <v>1</v>
      </c>
      <c r="JE27" s="4"/>
      <c r="JF27" s="4"/>
      <c r="JG27" s="4">
        <v>1</v>
      </c>
      <c r="JH27" s="4"/>
      <c r="JI27" s="4"/>
      <c r="JJ27" s="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>
        <v>1</v>
      </c>
      <c r="JT27" s="4"/>
      <c r="JU27" s="4"/>
      <c r="JV27" s="4">
        <v>1</v>
      </c>
      <c r="JW27" s="4"/>
      <c r="JX27" s="4"/>
      <c r="JY27" s="4">
        <v>1</v>
      </c>
      <c r="JZ27" s="4"/>
      <c r="KA27" s="4"/>
      <c r="KB27" s="4">
        <v>1</v>
      </c>
      <c r="KC27" s="4"/>
      <c r="KD27" s="4"/>
      <c r="KE27" s="4">
        <v>1</v>
      </c>
      <c r="KF27" s="4"/>
      <c r="KG27" s="4"/>
      <c r="KH27" s="4">
        <v>1</v>
      </c>
      <c r="KI27" s="4"/>
      <c r="KJ27" s="4"/>
      <c r="KK27" s="4">
        <v>1</v>
      </c>
      <c r="KL27" s="4"/>
      <c r="KM27" s="4"/>
      <c r="KN27" s="4">
        <v>1</v>
      </c>
      <c r="KO27" s="4"/>
      <c r="KP27" s="4"/>
      <c r="KQ27" s="4"/>
      <c r="KR27" s="4">
        <v>1</v>
      </c>
      <c r="KS27" s="4"/>
      <c r="KT27" s="4">
        <v>1</v>
      </c>
      <c r="KU27" s="4"/>
      <c r="KV27" s="4"/>
      <c r="KW27" s="4">
        <v>1</v>
      </c>
      <c r="KX27" s="4"/>
      <c r="KY27" s="4"/>
      <c r="KZ27" s="4">
        <v>1</v>
      </c>
      <c r="LA27" s="4"/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>
        <v>1</v>
      </c>
      <c r="LP27" s="4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22"/>
      <c r="MD27" s="4">
        <v>1</v>
      </c>
      <c r="ME27" s="4"/>
      <c r="MF27" s="4"/>
      <c r="MG27" s="4">
        <v>1</v>
      </c>
      <c r="MH27" s="4"/>
      <c r="MI27" s="4"/>
      <c r="MJ27" s="4">
        <v>1</v>
      </c>
      <c r="MK27" s="4"/>
      <c r="ML27" s="22"/>
      <c r="MM27" s="4">
        <v>1</v>
      </c>
      <c r="MN27" s="4"/>
      <c r="MO27" s="4"/>
    </row>
    <row r="28" spans="1:353" x14ac:dyDescent="0.25">
      <c r="A28" s="3">
        <v>15</v>
      </c>
      <c r="B28" s="4" t="s">
        <v>3177</v>
      </c>
      <c r="C28" s="46">
        <v>1</v>
      </c>
      <c r="D28" s="46"/>
      <c r="E28" s="46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>
        <v>1</v>
      </c>
      <c r="AH28" s="4"/>
      <c r="AI28" s="10"/>
      <c r="AJ28" s="4">
        <v>1</v>
      </c>
      <c r="AK28" s="4"/>
      <c r="AL28" s="4"/>
      <c r="AM28" s="4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>
        <v>1</v>
      </c>
      <c r="FA28" s="4"/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>
        <v>1</v>
      </c>
      <c r="GZ28" s="4"/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/>
      <c r="HL28" s="4">
        <v>1</v>
      </c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4">
        <v>1</v>
      </c>
      <c r="JB28" s="4"/>
      <c r="JC28" s="4"/>
      <c r="JD28" s="4">
        <v>1</v>
      </c>
      <c r="JE28" s="4"/>
      <c r="JF28" s="4"/>
      <c r="JG28" s="4">
        <v>1</v>
      </c>
      <c r="JH28" s="4"/>
      <c r="JI28" s="4"/>
      <c r="JJ28" s="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>
        <v>1</v>
      </c>
      <c r="JT28" s="4"/>
      <c r="JU28" s="4"/>
      <c r="JV28" s="4">
        <v>1</v>
      </c>
      <c r="JW28" s="4"/>
      <c r="JX28" s="4"/>
      <c r="JY28" s="4">
        <v>1</v>
      </c>
      <c r="JZ28" s="4"/>
      <c r="KA28" s="4"/>
      <c r="KB28" s="4">
        <v>1</v>
      </c>
      <c r="KC28" s="4"/>
      <c r="KD28" s="4"/>
      <c r="KE28" s="4">
        <v>1</v>
      </c>
      <c r="KF28" s="4"/>
      <c r="KG28" s="4"/>
      <c r="KH28" s="4">
        <v>1</v>
      </c>
      <c r="KI28" s="4"/>
      <c r="KJ28" s="4"/>
      <c r="KK28" s="4">
        <v>1</v>
      </c>
      <c r="KL28" s="4"/>
      <c r="KM28" s="4"/>
      <c r="KN28" s="4">
        <v>1</v>
      </c>
      <c r="KO28" s="4"/>
      <c r="KP28" s="4"/>
      <c r="KQ28" s="4"/>
      <c r="KR28" s="4">
        <v>1</v>
      </c>
      <c r="KS28" s="4"/>
      <c r="KT28" s="4">
        <v>1</v>
      </c>
      <c r="KU28" s="4"/>
      <c r="KV28" s="4"/>
      <c r="KW28" s="4">
        <v>1</v>
      </c>
      <c r="KX28" s="4"/>
      <c r="KY28" s="4"/>
      <c r="KZ28" s="4">
        <v>1</v>
      </c>
      <c r="LA28" s="4"/>
      <c r="LB28" s="4"/>
      <c r="LC28" s="4">
        <v>1</v>
      </c>
      <c r="LD28" s="4"/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>
        <v>1</v>
      </c>
      <c r="LP28" s="4"/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>
        <v>1</v>
      </c>
      <c r="MB28" s="4"/>
      <c r="MC28" s="22"/>
      <c r="MD28" s="4">
        <v>1</v>
      </c>
      <c r="ME28" s="4"/>
      <c r="MF28" s="4"/>
      <c r="MG28" s="4">
        <v>1</v>
      </c>
      <c r="MH28" s="4"/>
      <c r="MI28" s="4"/>
      <c r="MJ28" s="4">
        <v>1</v>
      </c>
      <c r="MK28" s="4"/>
      <c r="ML28" s="22"/>
      <c r="MM28" s="4">
        <v>1</v>
      </c>
      <c r="MN28" s="4"/>
      <c r="MO28" s="4"/>
    </row>
    <row r="29" spans="1:353" x14ac:dyDescent="0.25">
      <c r="A29" s="3">
        <v>16</v>
      </c>
      <c r="B29" s="4" t="s">
        <v>3178</v>
      </c>
      <c r="C29" s="46">
        <v>1</v>
      </c>
      <c r="D29" s="46"/>
      <c r="E29" s="46"/>
      <c r="F29" s="4">
        <v>1</v>
      </c>
      <c r="G29" s="4"/>
      <c r="H29" s="4"/>
      <c r="I29" s="4">
        <v>1</v>
      </c>
      <c r="J29" s="4"/>
      <c r="K29" s="4"/>
      <c r="L29" s="4">
        <v>1</v>
      </c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>
        <v>1</v>
      </c>
      <c r="Y29" s="4"/>
      <c r="Z29" s="4"/>
      <c r="AA29" s="4">
        <v>1</v>
      </c>
      <c r="AB29" s="4"/>
      <c r="AC29" s="4"/>
      <c r="AD29" s="4">
        <v>1</v>
      </c>
      <c r="AE29" s="4"/>
      <c r="AF29" s="4"/>
      <c r="AG29" s="4">
        <v>1</v>
      </c>
      <c r="AH29" s="4"/>
      <c r="AI29" s="10"/>
      <c r="AJ29" s="4">
        <v>1</v>
      </c>
      <c r="AK29" s="4"/>
      <c r="AL29" s="4"/>
      <c r="AM29" s="4">
        <v>1</v>
      </c>
      <c r="AN29" s="4"/>
      <c r="AO29" s="4"/>
      <c r="AP29" s="4">
        <v>1</v>
      </c>
      <c r="AQ29" s="4"/>
      <c r="AR29" s="4"/>
      <c r="AS29" s="4">
        <v>1</v>
      </c>
      <c r="AT29" s="4"/>
      <c r="AU29" s="4"/>
      <c r="AV29" s="4">
        <v>1</v>
      </c>
      <c r="AW29" s="4"/>
      <c r="AX29" s="4"/>
      <c r="AY29" s="4">
        <v>1</v>
      </c>
      <c r="AZ29" s="4"/>
      <c r="BA29" s="4"/>
      <c r="BB29" s="4">
        <v>1</v>
      </c>
      <c r="BC29" s="4"/>
      <c r="BD29" s="4"/>
      <c r="BE29" s="4">
        <v>1</v>
      </c>
      <c r="BF29" s="4"/>
      <c r="BG29" s="4"/>
      <c r="BH29" s="4">
        <v>1</v>
      </c>
      <c r="BI29" s="4"/>
      <c r="BJ29" s="4"/>
      <c r="BK29" s="4">
        <v>1</v>
      </c>
      <c r="BL29" s="4"/>
      <c r="BM29" s="4"/>
      <c r="BN29" s="4">
        <v>1</v>
      </c>
      <c r="BO29" s="4"/>
      <c r="BP29" s="4"/>
      <c r="BQ29" s="4">
        <v>1</v>
      </c>
      <c r="BR29" s="4"/>
      <c r="BS29" s="4"/>
      <c r="BT29" s="4">
        <v>1</v>
      </c>
      <c r="BU29" s="4"/>
      <c r="BV29" s="4"/>
      <c r="BW29" s="4">
        <v>1</v>
      </c>
      <c r="BX29" s="4"/>
      <c r="BY29" s="4"/>
      <c r="BZ29" s="4">
        <v>1</v>
      </c>
      <c r="CA29" s="4"/>
      <c r="CB29" s="4"/>
      <c r="CC29" s="4">
        <v>1</v>
      </c>
      <c r="CD29" s="4"/>
      <c r="CE29" s="4"/>
      <c r="CF29" s="4">
        <v>1</v>
      </c>
      <c r="CG29" s="4"/>
      <c r="CH29" s="4"/>
      <c r="CI29" s="4">
        <v>1</v>
      </c>
      <c r="CJ29" s="4"/>
      <c r="CK29" s="4"/>
      <c r="CL29" s="4">
        <v>1</v>
      </c>
      <c r="CM29" s="4"/>
      <c r="CN29" s="4"/>
      <c r="CO29" s="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/>
      <c r="CZ29" s="4"/>
      <c r="DA29" s="4">
        <v>1</v>
      </c>
      <c r="DB29" s="4"/>
      <c r="DC29" s="4"/>
      <c r="DD29" s="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4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4">
        <v>1</v>
      </c>
      <c r="JH29" s="4"/>
      <c r="JI29" s="4"/>
      <c r="JJ29" s="4">
        <v>1</v>
      </c>
      <c r="JK29" s="4"/>
      <c r="JL29" s="4"/>
      <c r="JM29" s="4">
        <v>1</v>
      </c>
      <c r="JN29" s="4"/>
      <c r="JO29" s="4"/>
      <c r="JP29" s="4">
        <v>1</v>
      </c>
      <c r="JQ29" s="4"/>
      <c r="JR29" s="4"/>
      <c r="JS29" s="4">
        <v>1</v>
      </c>
      <c r="JT29" s="4"/>
      <c r="JU29" s="4"/>
      <c r="JV29" s="4">
        <v>1</v>
      </c>
      <c r="JW29" s="4"/>
      <c r="JX29" s="4"/>
      <c r="JY29" s="4">
        <v>1</v>
      </c>
      <c r="JZ29" s="4"/>
      <c r="KA29" s="4"/>
      <c r="KB29" s="4">
        <v>1</v>
      </c>
      <c r="KC29" s="4"/>
      <c r="KD29" s="4"/>
      <c r="KE29" s="4">
        <v>1</v>
      </c>
      <c r="KF29" s="4"/>
      <c r="KG29" s="4"/>
      <c r="KH29" s="4">
        <v>1</v>
      </c>
      <c r="KI29" s="4"/>
      <c r="KJ29" s="4"/>
      <c r="KK29" s="4">
        <v>1</v>
      </c>
      <c r="KL29" s="4"/>
      <c r="KM29" s="4"/>
      <c r="KN29" s="4">
        <v>1</v>
      </c>
      <c r="KO29" s="4"/>
      <c r="KP29" s="4"/>
      <c r="KQ29" s="4"/>
      <c r="KR29" s="4">
        <v>1</v>
      </c>
      <c r="KS29" s="4"/>
      <c r="KT29" s="4">
        <v>1</v>
      </c>
      <c r="KU29" s="4"/>
      <c r="KV29" s="4"/>
      <c r="KW29" s="4">
        <v>1</v>
      </c>
      <c r="KX29" s="4"/>
      <c r="KY29" s="4"/>
      <c r="KZ29" s="4">
        <v>1</v>
      </c>
      <c r="LA29" s="4"/>
      <c r="LB29" s="4"/>
      <c r="LC29" s="4">
        <v>1</v>
      </c>
      <c r="LD29" s="4"/>
      <c r="LE29" s="4"/>
      <c r="LF29" s="4">
        <v>1</v>
      </c>
      <c r="LG29" s="4"/>
      <c r="LH29" s="4"/>
      <c r="LI29" s="4">
        <v>1</v>
      </c>
      <c r="LJ29" s="4"/>
      <c r="LK29" s="4"/>
      <c r="LL29" s="4">
        <v>1</v>
      </c>
      <c r="LM29" s="4"/>
      <c r="LN29" s="4"/>
      <c r="LO29" s="4">
        <v>1</v>
      </c>
      <c r="LP29" s="4"/>
      <c r="LQ29" s="4"/>
      <c r="LR29" s="4">
        <v>1</v>
      </c>
      <c r="LS29" s="4"/>
      <c r="LT29" s="4"/>
      <c r="LU29" s="4">
        <v>1</v>
      </c>
      <c r="LV29" s="4"/>
      <c r="LW29" s="4"/>
      <c r="LX29" s="4">
        <v>1</v>
      </c>
      <c r="LY29" s="4"/>
      <c r="LZ29" s="4"/>
      <c r="MA29" s="4">
        <v>1</v>
      </c>
      <c r="MB29" s="4"/>
      <c r="MC29" s="22"/>
      <c r="MD29" s="4">
        <v>1</v>
      </c>
      <c r="ME29" s="4"/>
      <c r="MF29" s="4"/>
      <c r="MG29" s="4">
        <v>1</v>
      </c>
      <c r="MH29" s="4"/>
      <c r="MI29" s="4"/>
      <c r="MJ29" s="4">
        <v>1</v>
      </c>
      <c r="MK29" s="4"/>
      <c r="ML29" s="22"/>
      <c r="MM29" s="4">
        <v>1</v>
      </c>
      <c r="MN29" s="4"/>
      <c r="MO29" s="4"/>
    </row>
    <row r="30" spans="1:353" x14ac:dyDescent="0.25">
      <c r="A30" s="3">
        <v>17</v>
      </c>
      <c r="B30" s="4" t="s">
        <v>3179</v>
      </c>
      <c r="C30" s="46">
        <v>1</v>
      </c>
      <c r="D30" s="46"/>
      <c r="E30" s="46"/>
      <c r="F30" s="4">
        <v>1</v>
      </c>
      <c r="G30" s="4"/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>
        <v>1</v>
      </c>
      <c r="AH30" s="4"/>
      <c r="AI30" s="10"/>
      <c r="AJ30" s="4">
        <v>1</v>
      </c>
      <c r="AK30" s="4"/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C30" s="4"/>
      <c r="BD30" s="4"/>
      <c r="BE30" s="4">
        <v>1</v>
      </c>
      <c r="BF30" s="4"/>
      <c r="BG30" s="4"/>
      <c r="BH30" s="4">
        <v>1</v>
      </c>
      <c r="BI30" s="4"/>
      <c r="BJ30" s="4"/>
      <c r="BK30" s="4">
        <v>1</v>
      </c>
      <c r="BL30" s="4"/>
      <c r="BM30" s="4"/>
      <c r="BN30" s="4">
        <v>1</v>
      </c>
      <c r="BO30" s="4"/>
      <c r="BP30" s="4"/>
      <c r="BQ30" s="4">
        <v>1</v>
      </c>
      <c r="BR30" s="4"/>
      <c r="BS30" s="4"/>
      <c r="BT30" s="4">
        <v>1</v>
      </c>
      <c r="BU30" s="4"/>
      <c r="BV30" s="4"/>
      <c r="BW30" s="4">
        <v>1</v>
      </c>
      <c r="BX30" s="4"/>
      <c r="BY30" s="4"/>
      <c r="BZ30" s="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4">
        <v>1</v>
      </c>
      <c r="CJ30" s="4"/>
      <c r="CK30" s="4"/>
      <c r="CL30" s="4">
        <v>1</v>
      </c>
      <c r="CM30" s="4"/>
      <c r="CN30" s="4"/>
      <c r="CO30" s="4">
        <v>1</v>
      </c>
      <c r="CP30" s="4"/>
      <c r="CQ30" s="4"/>
      <c r="CR30" s="4">
        <v>1</v>
      </c>
      <c r="CS30" s="4"/>
      <c r="CT30" s="4"/>
      <c r="CU30" s="4">
        <v>1</v>
      </c>
      <c r="CV30" s="4"/>
      <c r="CW30" s="4"/>
      <c r="CX30" s="4">
        <v>1</v>
      </c>
      <c r="CY30" s="4"/>
      <c r="CZ30" s="4"/>
      <c r="DA30" s="4">
        <v>1</v>
      </c>
      <c r="DB30" s="4"/>
      <c r="DC30" s="4"/>
      <c r="DD30" s="4">
        <v>1</v>
      </c>
      <c r="DE30" s="4"/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>
        <v>1</v>
      </c>
      <c r="EX30" s="4"/>
      <c r="EY30" s="4"/>
      <c r="EZ30" s="4">
        <v>1</v>
      </c>
      <c r="FA30" s="4"/>
      <c r="FB30" s="4"/>
      <c r="FC30" s="4">
        <v>1</v>
      </c>
      <c r="FD30" s="4"/>
      <c r="FE30" s="4"/>
      <c r="FF30" s="4">
        <v>1</v>
      </c>
      <c r="FG30" s="4"/>
      <c r="FH30" s="4"/>
      <c r="FI30" s="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4">
        <v>1</v>
      </c>
      <c r="JB30" s="4"/>
      <c r="JC30" s="4"/>
      <c r="JD30" s="4">
        <v>1</v>
      </c>
      <c r="JE30" s="4"/>
      <c r="JF30" s="4"/>
      <c r="JG30" s="4">
        <v>1</v>
      </c>
      <c r="JH30" s="4"/>
      <c r="JI30" s="4"/>
      <c r="JJ30" s="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4">
        <v>1</v>
      </c>
      <c r="JT30" s="4"/>
      <c r="JU30" s="4"/>
      <c r="JV30" s="4">
        <v>1</v>
      </c>
      <c r="JW30" s="4"/>
      <c r="JX30" s="4"/>
      <c r="JY30" s="4">
        <v>1</v>
      </c>
      <c r="JZ30" s="4"/>
      <c r="KA30" s="4"/>
      <c r="KB30" s="4">
        <v>1</v>
      </c>
      <c r="KC30" s="4"/>
      <c r="KD30" s="4"/>
      <c r="KE30" s="4">
        <v>1</v>
      </c>
      <c r="KF30" s="4"/>
      <c r="KG30" s="4"/>
      <c r="KH30" s="4">
        <v>1</v>
      </c>
      <c r="KI30" s="4"/>
      <c r="KJ30" s="4"/>
      <c r="KK30" s="4">
        <v>1</v>
      </c>
      <c r="KL30" s="4"/>
      <c r="KM30" s="4"/>
      <c r="KN30" s="4">
        <v>1</v>
      </c>
      <c r="KO30" s="4"/>
      <c r="KP30" s="4"/>
      <c r="KQ30" s="4"/>
      <c r="KR30" s="4">
        <v>1</v>
      </c>
      <c r="KS30" s="4"/>
      <c r="KT30" s="4">
        <v>1</v>
      </c>
      <c r="KU30" s="4"/>
      <c r="KV30" s="4"/>
      <c r="KW30" s="4">
        <v>1</v>
      </c>
      <c r="KX30" s="4"/>
      <c r="KY30" s="4"/>
      <c r="KZ30" s="4">
        <v>1</v>
      </c>
      <c r="LA30" s="4"/>
      <c r="LB30" s="4"/>
      <c r="LC30" s="4">
        <v>1</v>
      </c>
      <c r="LD30" s="4"/>
      <c r="LE30" s="4"/>
      <c r="LF30" s="4">
        <v>1</v>
      </c>
      <c r="LG30" s="4"/>
      <c r="LH30" s="4"/>
      <c r="LI30" s="4">
        <v>1</v>
      </c>
      <c r="LJ30" s="4"/>
      <c r="LK30" s="4"/>
      <c r="LL30" s="4">
        <v>1</v>
      </c>
      <c r="LM30" s="4"/>
      <c r="LN30" s="4"/>
      <c r="LO30" s="4">
        <v>1</v>
      </c>
      <c r="LP30" s="4"/>
      <c r="LQ30" s="4"/>
      <c r="LR30" s="4">
        <v>1</v>
      </c>
      <c r="LS30" s="4"/>
      <c r="LT30" s="4"/>
      <c r="LU30" s="4">
        <v>1</v>
      </c>
      <c r="LV30" s="4"/>
      <c r="LW30" s="4"/>
      <c r="LX30" s="4">
        <v>1</v>
      </c>
      <c r="LY30" s="4"/>
      <c r="LZ30" s="4"/>
      <c r="MA30" s="4">
        <v>1</v>
      </c>
      <c r="MB30" s="4"/>
      <c r="MC30" s="22"/>
      <c r="MD30" s="4">
        <v>1</v>
      </c>
      <c r="ME30" s="4"/>
      <c r="MF30" s="4"/>
      <c r="MG30" s="4">
        <v>1</v>
      </c>
      <c r="MH30" s="4"/>
      <c r="MI30" s="4"/>
      <c r="MJ30" s="4">
        <v>1</v>
      </c>
      <c r="MK30" s="4"/>
      <c r="ML30" s="22"/>
      <c r="MM30" s="4">
        <v>1</v>
      </c>
      <c r="MN30" s="4"/>
      <c r="MO30" s="4"/>
    </row>
    <row r="31" spans="1:353" x14ac:dyDescent="0.25">
      <c r="A31" s="3">
        <v>18</v>
      </c>
      <c r="B31" s="4" t="s">
        <v>3180</v>
      </c>
      <c r="C31" s="46">
        <v>1</v>
      </c>
      <c r="D31" s="46"/>
      <c r="E31" s="46"/>
      <c r="F31" s="4">
        <v>1</v>
      </c>
      <c r="G31" s="4"/>
      <c r="H31" s="4"/>
      <c r="I31" s="4">
        <v>1</v>
      </c>
      <c r="J31" s="4"/>
      <c r="K31" s="4"/>
      <c r="L31" s="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4">
        <v>1</v>
      </c>
      <c r="V31" s="4"/>
      <c r="W31" s="4"/>
      <c r="X31" s="4">
        <v>1</v>
      </c>
      <c r="Y31" s="4"/>
      <c r="Z31" s="4"/>
      <c r="AA31" s="4">
        <v>1</v>
      </c>
      <c r="AB31" s="4"/>
      <c r="AC31" s="4"/>
      <c r="AD31" s="4">
        <v>1</v>
      </c>
      <c r="AE31" s="4"/>
      <c r="AF31" s="4"/>
      <c r="AG31" s="4">
        <v>1</v>
      </c>
      <c r="AH31" s="4"/>
      <c r="AI31" s="10"/>
      <c r="AJ31" s="4">
        <v>1</v>
      </c>
      <c r="AK31" s="4"/>
      <c r="AL31" s="4"/>
      <c r="AM31" s="4">
        <v>1</v>
      </c>
      <c r="AN31" s="4"/>
      <c r="AO31" s="4"/>
      <c r="AP31" s="4">
        <v>1</v>
      </c>
      <c r="AQ31" s="4"/>
      <c r="AR31" s="4"/>
      <c r="AS31" s="4">
        <v>1</v>
      </c>
      <c r="AT31" s="4"/>
      <c r="AU31" s="4"/>
      <c r="AV31" s="4">
        <v>1</v>
      </c>
      <c r="AW31" s="4"/>
      <c r="AX31" s="4"/>
      <c r="AY31" s="4">
        <v>1</v>
      </c>
      <c r="AZ31" s="4"/>
      <c r="BA31" s="4"/>
      <c r="BB31" s="4">
        <v>1</v>
      </c>
      <c r="BC31" s="4"/>
      <c r="BD31" s="4"/>
      <c r="BE31" s="4">
        <v>1</v>
      </c>
      <c r="BF31" s="4"/>
      <c r="BG31" s="4"/>
      <c r="BH31" s="4">
        <v>1</v>
      </c>
      <c r="BI31" s="4"/>
      <c r="BJ31" s="4"/>
      <c r="BK31" s="4">
        <v>1</v>
      </c>
      <c r="BL31" s="4"/>
      <c r="BM31" s="4"/>
      <c r="BN31" s="4">
        <v>1</v>
      </c>
      <c r="BO31" s="4"/>
      <c r="BP31" s="4"/>
      <c r="BQ31" s="4">
        <v>1</v>
      </c>
      <c r="BR31" s="4"/>
      <c r="BS31" s="4"/>
      <c r="BT31" s="4">
        <v>1</v>
      </c>
      <c r="BU31" s="4"/>
      <c r="BV31" s="4"/>
      <c r="BW31" s="4">
        <v>1</v>
      </c>
      <c r="BX31" s="4"/>
      <c r="BY31" s="4"/>
      <c r="BZ31" s="4">
        <v>1</v>
      </c>
      <c r="CA31" s="4"/>
      <c r="CB31" s="4"/>
      <c r="CC31" s="4"/>
      <c r="CD31" s="4">
        <v>1</v>
      </c>
      <c r="CE31" s="4"/>
      <c r="CF31" s="4">
        <v>1</v>
      </c>
      <c r="CG31" s="4"/>
      <c r="CH31" s="4"/>
      <c r="CI31" s="4">
        <v>1</v>
      </c>
      <c r="CJ31" s="4"/>
      <c r="CK31" s="4"/>
      <c r="CL31" s="4">
        <v>1</v>
      </c>
      <c r="CM31" s="4"/>
      <c r="CN31" s="4"/>
      <c r="CO31" s="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>
        <v>1</v>
      </c>
      <c r="DB31" s="4"/>
      <c r="DC31" s="4"/>
      <c r="DD31" s="4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>
        <v>1</v>
      </c>
      <c r="EX31" s="4"/>
      <c r="EY31" s="4"/>
      <c r="EZ31" s="4">
        <v>1</v>
      </c>
      <c r="FA31" s="4"/>
      <c r="FB31" s="4"/>
      <c r="FC31" s="4">
        <v>1</v>
      </c>
      <c r="FD31" s="4"/>
      <c r="FE31" s="4"/>
      <c r="FF31" s="4">
        <v>1</v>
      </c>
      <c r="FG31" s="4"/>
      <c r="FH31" s="4"/>
      <c r="FI31" s="4">
        <v>1</v>
      </c>
      <c r="FJ31" s="4"/>
      <c r="FK31" s="4"/>
      <c r="FL31" s="4">
        <v>1</v>
      </c>
      <c r="FM31" s="4"/>
      <c r="FN31" s="4"/>
      <c r="FO31" s="4">
        <v>1</v>
      </c>
      <c r="FP31" s="4"/>
      <c r="FQ31" s="4"/>
      <c r="FR31" s="4"/>
      <c r="FS31" s="4">
        <v>1</v>
      </c>
      <c r="FT31" s="4"/>
      <c r="FU31" s="4">
        <v>1</v>
      </c>
      <c r="FV31" s="4"/>
      <c r="FW31" s="4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>
        <v>1</v>
      </c>
      <c r="GZ31" s="4"/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/>
      <c r="HL31" s="4">
        <v>1</v>
      </c>
      <c r="HM31" s="4"/>
      <c r="HN31" s="4">
        <v>1</v>
      </c>
      <c r="HO31" s="4"/>
      <c r="HP31" s="4"/>
      <c r="HQ31" s="4">
        <v>1</v>
      </c>
      <c r="HR31" s="4"/>
      <c r="HS31" s="4"/>
      <c r="HT31" s="4">
        <v>1</v>
      </c>
      <c r="HU31" s="4"/>
      <c r="HV31" s="4"/>
      <c r="HW31" s="4">
        <v>1</v>
      </c>
      <c r="HX31" s="4"/>
      <c r="HY31" s="4"/>
      <c r="HZ31" s="4">
        <v>1</v>
      </c>
      <c r="IA31" s="4"/>
      <c r="IB31" s="4"/>
      <c r="IC31" s="4">
        <v>1</v>
      </c>
      <c r="ID31" s="4"/>
      <c r="IE31" s="4"/>
      <c r="IF31" s="4">
        <v>1</v>
      </c>
      <c r="IG31" s="4"/>
      <c r="IH31" s="4"/>
      <c r="II31" s="4">
        <v>1</v>
      </c>
      <c r="IJ31" s="4"/>
      <c r="IK31" s="4"/>
      <c r="IL31" s="4">
        <v>1</v>
      </c>
      <c r="IM31" s="4"/>
      <c r="IN31" s="4"/>
      <c r="IO31" s="4">
        <v>1</v>
      </c>
      <c r="IP31" s="4"/>
      <c r="IQ31" s="4"/>
      <c r="IR31" s="4">
        <v>1</v>
      </c>
      <c r="IS31" s="4"/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4">
        <v>1</v>
      </c>
      <c r="JH31" s="4"/>
      <c r="JI31" s="4"/>
      <c r="JJ31" s="4">
        <v>1</v>
      </c>
      <c r="JK31" s="4"/>
      <c r="JL31" s="4"/>
      <c r="JM31" s="4">
        <v>1</v>
      </c>
      <c r="JN31" s="4"/>
      <c r="JO31" s="4"/>
      <c r="JP31" s="4">
        <v>1</v>
      </c>
      <c r="JQ31" s="4"/>
      <c r="JR31" s="4"/>
      <c r="JS31" s="4"/>
      <c r="JT31" s="4">
        <v>1</v>
      </c>
      <c r="JU31" s="4"/>
      <c r="JV31" s="4">
        <v>1</v>
      </c>
      <c r="JW31" s="4"/>
      <c r="JX31" s="4"/>
      <c r="JY31" s="4">
        <v>1</v>
      </c>
      <c r="JZ31" s="4"/>
      <c r="KA31" s="4"/>
      <c r="KB31" s="4">
        <v>1</v>
      </c>
      <c r="KC31" s="4"/>
      <c r="KD31" s="4"/>
      <c r="KE31" s="4">
        <v>1</v>
      </c>
      <c r="KF31" s="4"/>
      <c r="KG31" s="4"/>
      <c r="KH31" s="4">
        <v>1</v>
      </c>
      <c r="KI31" s="4"/>
      <c r="KJ31" s="4"/>
      <c r="KK31" s="4">
        <v>1</v>
      </c>
      <c r="KL31" s="4"/>
      <c r="KM31" s="4"/>
      <c r="KN31" s="4">
        <v>1</v>
      </c>
      <c r="KO31" s="4"/>
      <c r="KP31" s="4"/>
      <c r="KQ31" s="4"/>
      <c r="KR31" s="4">
        <v>1</v>
      </c>
      <c r="KS31" s="4"/>
      <c r="KT31" s="4">
        <v>1</v>
      </c>
      <c r="KU31" s="4"/>
      <c r="KV31" s="4"/>
      <c r="KW31" s="4">
        <v>1</v>
      </c>
      <c r="KX31" s="4"/>
      <c r="KY31" s="4"/>
      <c r="KZ31" s="4">
        <v>1</v>
      </c>
      <c r="LA31" s="4"/>
      <c r="LB31" s="4"/>
      <c r="LC31" s="4">
        <v>1</v>
      </c>
      <c r="LD31" s="4"/>
      <c r="LE31" s="4"/>
      <c r="LF31" s="4">
        <v>1</v>
      </c>
      <c r="LG31" s="4"/>
      <c r="LH31" s="4"/>
      <c r="LI31" s="4">
        <v>1</v>
      </c>
      <c r="LJ31" s="4"/>
      <c r="LK31" s="4"/>
      <c r="LL31" s="4">
        <v>1</v>
      </c>
      <c r="LM31" s="4"/>
      <c r="LN31" s="4"/>
      <c r="LO31" s="4">
        <v>1</v>
      </c>
      <c r="LP31" s="4"/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>
        <v>1</v>
      </c>
      <c r="MB31" s="4"/>
      <c r="MC31" s="22"/>
      <c r="MD31" s="4">
        <v>1</v>
      </c>
      <c r="ME31" s="4"/>
      <c r="MF31" s="4"/>
      <c r="MG31" s="4">
        <v>1</v>
      </c>
      <c r="MH31" s="4"/>
      <c r="MI31" s="4"/>
      <c r="MJ31" s="4">
        <v>1</v>
      </c>
      <c r="MK31" s="4"/>
      <c r="ML31" s="22"/>
      <c r="MM31" s="4">
        <v>1</v>
      </c>
      <c r="MN31" s="4"/>
      <c r="MO31" s="4"/>
    </row>
    <row r="32" spans="1:353" x14ac:dyDescent="0.25">
      <c r="A32" s="3">
        <v>19</v>
      </c>
      <c r="B32" s="4" t="s">
        <v>3181</v>
      </c>
      <c r="C32" s="46"/>
      <c r="D32" s="46">
        <v>1</v>
      </c>
      <c r="E32" s="46"/>
      <c r="F32" s="4"/>
      <c r="G32" s="4">
        <v>1</v>
      </c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>
        <v>1</v>
      </c>
      <c r="T32" s="4"/>
      <c r="U32" s="4"/>
      <c r="V32" s="4">
        <v>1</v>
      </c>
      <c r="W32" s="4"/>
      <c r="X32" s="4"/>
      <c r="Y32" s="4">
        <v>1</v>
      </c>
      <c r="Z32" s="4"/>
      <c r="AA32" s="4"/>
      <c r="AB32" s="4">
        <v>1</v>
      </c>
      <c r="AC32" s="4"/>
      <c r="AD32" s="4"/>
      <c r="AE32" s="4">
        <v>1</v>
      </c>
      <c r="AF32" s="4"/>
      <c r="AG32" s="4"/>
      <c r="AH32" s="4">
        <v>1</v>
      </c>
      <c r="AI32" s="10"/>
      <c r="AJ32" s="4"/>
      <c r="AK32" s="4">
        <v>1</v>
      </c>
      <c r="AL32" s="4"/>
      <c r="AM32" s="4">
        <v>1</v>
      </c>
      <c r="AN32" s="4"/>
      <c r="AO32" s="4"/>
      <c r="AP32" s="4">
        <v>1</v>
      </c>
      <c r="AQ32" s="4"/>
      <c r="AR32" s="4"/>
      <c r="AS32" s="4"/>
      <c r="AT32" s="4">
        <v>1</v>
      </c>
      <c r="AU32" s="4"/>
      <c r="AV32" s="4">
        <v>1</v>
      </c>
      <c r="AW32" s="4"/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/>
      <c r="BI32" s="4">
        <v>1</v>
      </c>
      <c r="BJ32" s="4"/>
      <c r="BK32" s="4"/>
      <c r="BL32" s="4">
        <v>1</v>
      </c>
      <c r="BM32" s="4"/>
      <c r="BN32" s="4"/>
      <c r="BO32" s="4">
        <v>1</v>
      </c>
      <c r="BP32" s="4"/>
      <c r="BQ32" s="4"/>
      <c r="BR32" s="4">
        <v>1</v>
      </c>
      <c r="BS32" s="4"/>
      <c r="BT32" s="4"/>
      <c r="BU32" s="4">
        <v>1</v>
      </c>
      <c r="BV32" s="4"/>
      <c r="BW32" s="4">
        <v>1</v>
      </c>
      <c r="BX32" s="4"/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/>
      <c r="CM32" s="4">
        <v>1</v>
      </c>
      <c r="CN32" s="4"/>
      <c r="CO32" s="4"/>
      <c r="CP32" s="4">
        <v>1</v>
      </c>
      <c r="CQ32" s="4"/>
      <c r="CR32" s="4"/>
      <c r="CS32" s="4">
        <v>1</v>
      </c>
      <c r="CT32" s="4"/>
      <c r="CU32" s="4"/>
      <c r="CV32" s="4">
        <v>1</v>
      </c>
      <c r="CW32" s="4"/>
      <c r="CX32" s="4"/>
      <c r="CY32" s="4">
        <v>1</v>
      </c>
      <c r="CZ32" s="4"/>
      <c r="DA32" s="4"/>
      <c r="DB32" s="4">
        <v>1</v>
      </c>
      <c r="DC32" s="4"/>
      <c r="DD32" s="4"/>
      <c r="DE32" s="4">
        <v>1</v>
      </c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>
        <v>1</v>
      </c>
      <c r="EF32" s="4"/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/>
      <c r="ER32" s="4">
        <v>1</v>
      </c>
      <c r="ES32" s="4"/>
      <c r="ET32" s="4"/>
      <c r="EU32" s="4">
        <v>1</v>
      </c>
      <c r="EV32" s="4"/>
      <c r="EW32" s="4"/>
      <c r="EX32" s="4">
        <v>1</v>
      </c>
      <c r="EY32" s="4"/>
      <c r="EZ32" s="4"/>
      <c r="FA32" s="4">
        <v>1</v>
      </c>
      <c r="FB32" s="4"/>
      <c r="FC32" s="4"/>
      <c r="FD32" s="4">
        <v>1</v>
      </c>
      <c r="FE32" s="4"/>
      <c r="FF32" s="4">
        <v>1</v>
      </c>
      <c r="FG32" s="4"/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4"/>
      <c r="GN32" s="4">
        <v>1</v>
      </c>
      <c r="GO32" s="4"/>
      <c r="GP32" s="4"/>
      <c r="GQ32" s="4">
        <v>1</v>
      </c>
      <c r="GR32" s="4"/>
      <c r="GS32" s="4">
        <v>1</v>
      </c>
      <c r="GT32" s="4"/>
      <c r="GU32" s="4"/>
      <c r="GV32" s="4"/>
      <c r="GW32" s="4">
        <v>1</v>
      </c>
      <c r="GX32" s="4"/>
      <c r="GY32" s="4">
        <v>1</v>
      </c>
      <c r="GZ32" s="4"/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>
        <v>1</v>
      </c>
      <c r="HU32" s="4"/>
      <c r="HV32" s="4"/>
      <c r="HW32" s="4">
        <v>1</v>
      </c>
      <c r="HX32" s="4"/>
      <c r="HY32" s="4"/>
      <c r="HZ32" s="4"/>
      <c r="IA32" s="4">
        <v>1</v>
      </c>
      <c r="IB32" s="4"/>
      <c r="IC32" s="4">
        <v>1</v>
      </c>
      <c r="ID32" s="4"/>
      <c r="IE32" s="4"/>
      <c r="IF32" s="4">
        <v>1</v>
      </c>
      <c r="IG32" s="4"/>
      <c r="IH32" s="4"/>
      <c r="II32" s="4"/>
      <c r="IJ32" s="4">
        <v>1</v>
      </c>
      <c r="IK32" s="4"/>
      <c r="IL32" s="4"/>
      <c r="IM32" s="4">
        <v>1</v>
      </c>
      <c r="IN32" s="4"/>
      <c r="IO32" s="4">
        <v>1</v>
      </c>
      <c r="IP32" s="4"/>
      <c r="IQ32" s="4"/>
      <c r="IR32" s="4">
        <v>1</v>
      </c>
      <c r="IS32" s="4"/>
      <c r="IT32" s="4"/>
      <c r="IU32" s="4">
        <v>1</v>
      </c>
      <c r="IV32" s="4"/>
      <c r="IW32" s="4"/>
      <c r="IX32" s="4">
        <v>1</v>
      </c>
      <c r="IY32" s="4"/>
      <c r="IZ32" s="4"/>
      <c r="JA32" s="4"/>
      <c r="JB32" s="4">
        <v>1</v>
      </c>
      <c r="JC32" s="4"/>
      <c r="JD32" s="4">
        <v>1</v>
      </c>
      <c r="JE32" s="4"/>
      <c r="JF32" s="4"/>
      <c r="JG32" s="4"/>
      <c r="JH32" s="4">
        <v>1</v>
      </c>
      <c r="JI32" s="4"/>
      <c r="JJ32" s="4">
        <v>1</v>
      </c>
      <c r="JK32" s="4"/>
      <c r="JL32" s="4"/>
      <c r="JM32" s="4"/>
      <c r="JN32" s="4">
        <v>1</v>
      </c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4"/>
      <c r="JY32" s="4"/>
      <c r="JZ32" s="4">
        <v>1</v>
      </c>
      <c r="KA32" s="4"/>
      <c r="KB32" s="4"/>
      <c r="KC32" s="4">
        <v>1</v>
      </c>
      <c r="KD32" s="4"/>
      <c r="KE32" s="4">
        <v>1</v>
      </c>
      <c r="KF32" s="4"/>
      <c r="KG32" s="4"/>
      <c r="KH32" s="4"/>
      <c r="KI32" s="4">
        <v>1</v>
      </c>
      <c r="KJ32" s="4"/>
      <c r="KK32" s="4">
        <v>1</v>
      </c>
      <c r="KL32" s="4"/>
      <c r="KM32" s="4"/>
      <c r="KN32" s="4">
        <v>1</v>
      </c>
      <c r="KO32" s="4"/>
      <c r="KP32" s="4"/>
      <c r="KQ32" s="4"/>
      <c r="KR32" s="4"/>
      <c r="KS32" s="4">
        <v>1</v>
      </c>
      <c r="KT32" s="4">
        <v>1</v>
      </c>
      <c r="KU32" s="4"/>
      <c r="KV32" s="4"/>
      <c r="KW32" s="4"/>
      <c r="KX32" s="4">
        <v>1</v>
      </c>
      <c r="KY32" s="4"/>
      <c r="KZ32" s="4">
        <v>1</v>
      </c>
      <c r="LA32" s="4"/>
      <c r="LB32" s="4"/>
      <c r="LC32" s="4"/>
      <c r="LD32" s="4">
        <v>1</v>
      </c>
      <c r="LE32" s="4"/>
      <c r="LF32" s="4">
        <v>1</v>
      </c>
      <c r="LG32" s="4"/>
      <c r="LH32" s="4"/>
      <c r="LI32" s="4">
        <v>1</v>
      </c>
      <c r="LJ32" s="4"/>
      <c r="LK32" s="4"/>
      <c r="LL32" s="4"/>
      <c r="LM32" s="4">
        <v>1</v>
      </c>
      <c r="LN32" s="4"/>
      <c r="LO32" s="4"/>
      <c r="LP32" s="4">
        <v>1</v>
      </c>
      <c r="LQ32" s="4"/>
      <c r="LR32" s="4">
        <v>1</v>
      </c>
      <c r="LS32" s="4"/>
      <c r="LT32" s="4"/>
      <c r="LU32" s="4">
        <v>1</v>
      </c>
      <c r="LV32" s="4"/>
      <c r="LW32" s="4"/>
      <c r="LX32" s="4">
        <v>1</v>
      </c>
      <c r="LY32" s="4"/>
      <c r="LZ32" s="4"/>
      <c r="MA32" s="4"/>
      <c r="MB32" s="4">
        <v>1</v>
      </c>
      <c r="MC32" s="22"/>
      <c r="MD32" s="4"/>
      <c r="ME32" s="4">
        <v>1</v>
      </c>
      <c r="MF32" s="4"/>
      <c r="MG32" s="4"/>
      <c r="MH32" s="4">
        <v>1</v>
      </c>
      <c r="MI32" s="4"/>
      <c r="MJ32" s="4">
        <v>1</v>
      </c>
      <c r="MK32" s="4"/>
      <c r="ML32" s="22"/>
      <c r="MM32" s="4">
        <v>1</v>
      </c>
      <c r="MN32" s="4"/>
      <c r="MO32" s="4"/>
    </row>
    <row r="33" spans="1:353" x14ac:dyDescent="0.25">
      <c r="A33" s="3">
        <v>20</v>
      </c>
      <c r="B33" s="4" t="s">
        <v>3182</v>
      </c>
      <c r="C33" s="46"/>
      <c r="D33" s="46">
        <v>1</v>
      </c>
      <c r="E33" s="46"/>
      <c r="F33" s="4"/>
      <c r="G33" s="4">
        <v>1</v>
      </c>
      <c r="H33" s="4"/>
      <c r="I33" s="4"/>
      <c r="J33" s="4">
        <v>1</v>
      </c>
      <c r="K33" s="4"/>
      <c r="L33" s="4"/>
      <c r="M33" s="4">
        <v>1</v>
      </c>
      <c r="N33" s="4"/>
      <c r="O33" s="4"/>
      <c r="P33" s="4">
        <v>1</v>
      </c>
      <c r="Q33" s="4"/>
      <c r="R33" s="4"/>
      <c r="S33" s="4">
        <v>1</v>
      </c>
      <c r="T33" s="4"/>
      <c r="U33" s="4"/>
      <c r="V33" s="4">
        <v>1</v>
      </c>
      <c r="W33" s="4"/>
      <c r="X33" s="4"/>
      <c r="Y33" s="4">
        <v>1</v>
      </c>
      <c r="Z33" s="4"/>
      <c r="AA33" s="4"/>
      <c r="AB33" s="4">
        <v>1</v>
      </c>
      <c r="AC33" s="4"/>
      <c r="AD33" s="4"/>
      <c r="AE33" s="4">
        <v>1</v>
      </c>
      <c r="AF33" s="4"/>
      <c r="AG33" s="4"/>
      <c r="AH33" s="4">
        <v>1</v>
      </c>
      <c r="AI33" s="10"/>
      <c r="AJ33" s="4"/>
      <c r="AK33" s="4">
        <v>1</v>
      </c>
      <c r="AL33" s="4"/>
      <c r="AM33" s="4">
        <v>1</v>
      </c>
      <c r="AN33" s="4"/>
      <c r="AO33" s="4"/>
      <c r="AP33" s="4">
        <v>1</v>
      </c>
      <c r="AQ33" s="4"/>
      <c r="AR33" s="4"/>
      <c r="AS33" s="4"/>
      <c r="AT33" s="4">
        <v>1</v>
      </c>
      <c r="AU33" s="4"/>
      <c r="AV33" s="4">
        <v>1</v>
      </c>
      <c r="AW33" s="4"/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>
        <v>1</v>
      </c>
      <c r="BG33" s="4"/>
      <c r="BH33" s="4"/>
      <c r="BI33" s="4">
        <v>1</v>
      </c>
      <c r="BJ33" s="4"/>
      <c r="BK33" s="4"/>
      <c r="BL33" s="4">
        <v>1</v>
      </c>
      <c r="BM33" s="4"/>
      <c r="BN33" s="4"/>
      <c r="BO33" s="4">
        <v>1</v>
      </c>
      <c r="BP33" s="4"/>
      <c r="BQ33" s="4"/>
      <c r="BR33" s="4">
        <v>1</v>
      </c>
      <c r="BS33" s="4"/>
      <c r="BT33" s="4"/>
      <c r="BU33" s="4">
        <v>1</v>
      </c>
      <c r="BV33" s="4"/>
      <c r="BW33" s="4">
        <v>1</v>
      </c>
      <c r="BX33" s="4"/>
      <c r="BY33" s="4"/>
      <c r="BZ33" s="4"/>
      <c r="CA33" s="4">
        <v>1</v>
      </c>
      <c r="CB33" s="4"/>
      <c r="CC33" s="4"/>
      <c r="CD33" s="4">
        <v>1</v>
      </c>
      <c r="CE33" s="4"/>
      <c r="CF33" s="4"/>
      <c r="CG33" s="4">
        <v>1</v>
      </c>
      <c r="CH33" s="4"/>
      <c r="CI33" s="4"/>
      <c r="CJ33" s="4">
        <v>1</v>
      </c>
      <c r="CK33" s="4"/>
      <c r="CL33" s="4"/>
      <c r="CM33" s="4">
        <v>1</v>
      </c>
      <c r="CN33" s="4"/>
      <c r="CO33" s="4"/>
      <c r="CP33" s="4">
        <v>1</v>
      </c>
      <c r="CQ33" s="4"/>
      <c r="CR33" s="4"/>
      <c r="CS33" s="4">
        <v>1</v>
      </c>
      <c r="CT33" s="4"/>
      <c r="CU33" s="4"/>
      <c r="CV33" s="4">
        <v>1</v>
      </c>
      <c r="CW33" s="4"/>
      <c r="CX33" s="4"/>
      <c r="CY33" s="4">
        <v>1</v>
      </c>
      <c r="CZ33" s="4"/>
      <c r="DA33" s="4"/>
      <c r="DB33" s="4">
        <v>1</v>
      </c>
      <c r="DC33" s="4"/>
      <c r="DD33" s="4"/>
      <c r="DE33" s="4">
        <v>1</v>
      </c>
      <c r="DF33" s="4"/>
      <c r="DG33" s="4"/>
      <c r="DH33" s="4">
        <v>1</v>
      </c>
      <c r="DI33" s="4"/>
      <c r="DJ33" s="4"/>
      <c r="DK33" s="4">
        <v>1</v>
      </c>
      <c r="DL33" s="4"/>
      <c r="DM33" s="4"/>
      <c r="DN33" s="4">
        <v>1</v>
      </c>
      <c r="DO33" s="4"/>
      <c r="DP33" s="4"/>
      <c r="DQ33" s="4">
        <v>1</v>
      </c>
      <c r="DR33" s="4"/>
      <c r="DS33" s="4"/>
      <c r="DT33" s="4">
        <v>1</v>
      </c>
      <c r="DU33" s="4"/>
      <c r="DV33" s="4"/>
      <c r="DW33" s="4">
        <v>1</v>
      </c>
      <c r="DX33" s="4"/>
      <c r="DY33" s="4"/>
      <c r="DZ33" s="4">
        <v>1</v>
      </c>
      <c r="EA33" s="4"/>
      <c r="EB33" s="4"/>
      <c r="EC33" s="4">
        <v>1</v>
      </c>
      <c r="ED33" s="4"/>
      <c r="EE33" s="4">
        <v>1</v>
      </c>
      <c r="EF33" s="4"/>
      <c r="EG33" s="4"/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>
        <v>1</v>
      </c>
      <c r="ES33" s="4"/>
      <c r="ET33" s="4"/>
      <c r="EU33" s="4">
        <v>1</v>
      </c>
      <c r="EV33" s="4"/>
      <c r="EW33" s="4"/>
      <c r="EX33" s="4">
        <v>1</v>
      </c>
      <c r="EY33" s="4"/>
      <c r="EZ33" s="4"/>
      <c r="FA33" s="4">
        <v>1</v>
      </c>
      <c r="FB33" s="4"/>
      <c r="FC33" s="4"/>
      <c r="FD33" s="4">
        <v>1</v>
      </c>
      <c r="FE33" s="4"/>
      <c r="FF33" s="4">
        <v>1</v>
      </c>
      <c r="FG33" s="4"/>
      <c r="FH33" s="4"/>
      <c r="FI33" s="4"/>
      <c r="FJ33" s="4">
        <v>1</v>
      </c>
      <c r="FK33" s="4"/>
      <c r="FL33" s="4"/>
      <c r="FM33" s="4">
        <v>1</v>
      </c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>
        <v>1</v>
      </c>
      <c r="FW33" s="4"/>
      <c r="FX33" s="4"/>
      <c r="FY33" s="4">
        <v>1</v>
      </c>
      <c r="FZ33" s="4"/>
      <c r="GA33" s="4"/>
      <c r="GB33" s="4">
        <v>1</v>
      </c>
      <c r="GC33" s="4"/>
      <c r="GD33" s="4"/>
      <c r="GE33" s="4">
        <v>1</v>
      </c>
      <c r="GF33" s="4"/>
      <c r="GG33" s="4"/>
      <c r="GH33" s="4">
        <v>1</v>
      </c>
      <c r="GI33" s="4"/>
      <c r="GJ33" s="4"/>
      <c r="GK33" s="4">
        <v>1</v>
      </c>
      <c r="GL33" s="4"/>
      <c r="GM33" s="4"/>
      <c r="GN33" s="4">
        <v>1</v>
      </c>
      <c r="GO33" s="4"/>
      <c r="GP33" s="4"/>
      <c r="GQ33" s="4">
        <v>1</v>
      </c>
      <c r="GR33" s="4"/>
      <c r="GS33" s="4">
        <v>1</v>
      </c>
      <c r="GT33" s="4"/>
      <c r="GU33" s="4"/>
      <c r="GV33" s="4"/>
      <c r="GW33" s="4">
        <v>1</v>
      </c>
      <c r="GX33" s="4"/>
      <c r="GY33" s="4">
        <v>1</v>
      </c>
      <c r="GZ33" s="4"/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/>
      <c r="HL33" s="4">
        <v>1</v>
      </c>
      <c r="HM33" s="4"/>
      <c r="HN33" s="4"/>
      <c r="HO33" s="4">
        <v>1</v>
      </c>
      <c r="HP33" s="4"/>
      <c r="HQ33" s="4"/>
      <c r="HR33" s="4">
        <v>1</v>
      </c>
      <c r="HS33" s="4"/>
      <c r="HT33" s="4">
        <v>1</v>
      </c>
      <c r="HU33" s="4"/>
      <c r="HV33" s="4"/>
      <c r="HW33" s="4">
        <v>1</v>
      </c>
      <c r="HX33" s="4"/>
      <c r="HY33" s="4"/>
      <c r="HZ33" s="4"/>
      <c r="IA33" s="4">
        <v>1</v>
      </c>
      <c r="IB33" s="4"/>
      <c r="IC33" s="4">
        <v>1</v>
      </c>
      <c r="ID33" s="4"/>
      <c r="IE33" s="4"/>
      <c r="IF33" s="4">
        <v>1</v>
      </c>
      <c r="IG33" s="4"/>
      <c r="IH33" s="4"/>
      <c r="II33" s="4"/>
      <c r="IJ33" s="4">
        <v>1</v>
      </c>
      <c r="IK33" s="4"/>
      <c r="IL33" s="4"/>
      <c r="IM33" s="4">
        <v>1</v>
      </c>
      <c r="IN33" s="4"/>
      <c r="IO33" s="4">
        <v>1</v>
      </c>
      <c r="IP33" s="4"/>
      <c r="IQ33" s="4"/>
      <c r="IR33" s="4">
        <v>1</v>
      </c>
      <c r="IS33" s="4"/>
      <c r="IT33" s="4"/>
      <c r="IU33" s="4">
        <v>1</v>
      </c>
      <c r="IV33" s="4"/>
      <c r="IW33" s="4"/>
      <c r="IX33" s="4">
        <v>1</v>
      </c>
      <c r="IY33" s="4"/>
      <c r="IZ33" s="4"/>
      <c r="JA33" s="4"/>
      <c r="JB33" s="4">
        <v>1</v>
      </c>
      <c r="JC33" s="4"/>
      <c r="JD33" s="4">
        <v>1</v>
      </c>
      <c r="JE33" s="4"/>
      <c r="JF33" s="4"/>
      <c r="JG33" s="4"/>
      <c r="JH33" s="4">
        <v>1</v>
      </c>
      <c r="JI33" s="4"/>
      <c r="JJ33" s="4">
        <v>1</v>
      </c>
      <c r="JK33" s="4"/>
      <c r="JL33" s="4"/>
      <c r="JM33" s="4"/>
      <c r="JN33" s="4">
        <v>1</v>
      </c>
      <c r="JO33" s="4"/>
      <c r="JP33" s="4"/>
      <c r="JQ33" s="4">
        <v>1</v>
      </c>
      <c r="JR33" s="4"/>
      <c r="JS33" s="4"/>
      <c r="JT33" s="4">
        <v>1</v>
      </c>
      <c r="JU33" s="4"/>
      <c r="JV33" s="4"/>
      <c r="JW33" s="4">
        <v>1</v>
      </c>
      <c r="JX33" s="4"/>
      <c r="JY33" s="4"/>
      <c r="JZ33" s="4">
        <v>1</v>
      </c>
      <c r="KA33" s="4"/>
      <c r="KB33" s="4"/>
      <c r="KC33" s="4">
        <v>1</v>
      </c>
      <c r="KD33" s="4"/>
      <c r="KE33" s="4">
        <v>1</v>
      </c>
      <c r="KF33" s="4"/>
      <c r="KG33" s="4"/>
      <c r="KH33" s="4"/>
      <c r="KI33" s="4">
        <v>1</v>
      </c>
      <c r="KJ33" s="4"/>
      <c r="KK33" s="4">
        <v>1</v>
      </c>
      <c r="KL33" s="4"/>
      <c r="KM33" s="4"/>
      <c r="KN33" s="4">
        <v>1</v>
      </c>
      <c r="KO33" s="4"/>
      <c r="KP33" s="4"/>
      <c r="KQ33" s="4"/>
      <c r="KR33" s="4"/>
      <c r="KS33" s="4">
        <v>1</v>
      </c>
      <c r="KT33" s="4">
        <v>1</v>
      </c>
      <c r="KU33" s="4"/>
      <c r="KV33" s="4"/>
      <c r="KW33" s="4"/>
      <c r="KX33" s="4">
        <v>1</v>
      </c>
      <c r="KY33" s="4"/>
      <c r="KZ33" s="4">
        <v>1</v>
      </c>
      <c r="LA33" s="4"/>
      <c r="LB33" s="4"/>
      <c r="LC33" s="4"/>
      <c r="LD33" s="4">
        <v>1</v>
      </c>
      <c r="LE33" s="4"/>
      <c r="LF33" s="4">
        <v>1</v>
      </c>
      <c r="LG33" s="4"/>
      <c r="LH33" s="4"/>
      <c r="LI33" s="4">
        <v>1</v>
      </c>
      <c r="LJ33" s="4"/>
      <c r="LK33" s="4"/>
      <c r="LL33" s="4"/>
      <c r="LM33" s="4">
        <v>1</v>
      </c>
      <c r="LN33" s="4"/>
      <c r="LO33" s="4"/>
      <c r="LP33" s="4">
        <v>1</v>
      </c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/>
      <c r="MB33" s="4">
        <v>1</v>
      </c>
      <c r="MC33" s="22"/>
      <c r="MD33" s="4"/>
      <c r="ME33" s="4">
        <v>1</v>
      </c>
      <c r="MF33" s="4"/>
      <c r="MG33" s="4"/>
      <c r="MH33" s="4">
        <v>1</v>
      </c>
      <c r="MI33" s="4"/>
      <c r="MJ33" s="4">
        <v>1</v>
      </c>
      <c r="MK33" s="4"/>
      <c r="ML33" s="22"/>
      <c r="MM33" s="4">
        <v>1</v>
      </c>
      <c r="MN33" s="4"/>
      <c r="MO33" s="4"/>
    </row>
    <row r="34" spans="1:353" x14ac:dyDescent="0.25">
      <c r="A34" s="81" t="s">
        <v>322</v>
      </c>
      <c r="B34" s="82"/>
      <c r="C34" s="3">
        <f t="shared" ref="C34:BN34" si="0">SUM(C14:C33)</f>
        <v>13</v>
      </c>
      <c r="D34" s="3">
        <f t="shared" si="0"/>
        <v>7</v>
      </c>
      <c r="E34" s="3">
        <f t="shared" si="0"/>
        <v>0</v>
      </c>
      <c r="F34" s="3">
        <f t="shared" si="0"/>
        <v>13</v>
      </c>
      <c r="G34" s="3">
        <f t="shared" si="0"/>
        <v>7</v>
      </c>
      <c r="H34" s="3">
        <f t="shared" si="0"/>
        <v>0</v>
      </c>
      <c r="I34" s="3">
        <f t="shared" si="0"/>
        <v>13</v>
      </c>
      <c r="J34" s="3">
        <f t="shared" si="0"/>
        <v>7</v>
      </c>
      <c r="K34" s="3">
        <f t="shared" si="0"/>
        <v>0</v>
      </c>
      <c r="L34" s="3">
        <f t="shared" si="0"/>
        <v>16</v>
      </c>
      <c r="M34" s="3">
        <f t="shared" si="0"/>
        <v>4</v>
      </c>
      <c r="N34" s="3">
        <f t="shared" si="0"/>
        <v>0</v>
      </c>
      <c r="O34" s="3">
        <f t="shared" si="0"/>
        <v>15</v>
      </c>
      <c r="P34" s="3">
        <f t="shared" si="0"/>
        <v>5</v>
      </c>
      <c r="Q34" s="3">
        <f t="shared" si="0"/>
        <v>0</v>
      </c>
      <c r="R34" s="3">
        <f t="shared" si="0"/>
        <v>15</v>
      </c>
      <c r="S34" s="3">
        <f t="shared" si="0"/>
        <v>5</v>
      </c>
      <c r="T34" s="3">
        <f t="shared" si="0"/>
        <v>0</v>
      </c>
      <c r="U34" s="3">
        <f t="shared" si="0"/>
        <v>14</v>
      </c>
      <c r="V34" s="3">
        <f t="shared" si="0"/>
        <v>6</v>
      </c>
      <c r="W34" s="3">
        <f t="shared" si="0"/>
        <v>0</v>
      </c>
      <c r="X34" s="3">
        <f t="shared" si="0"/>
        <v>16</v>
      </c>
      <c r="Y34" s="3">
        <f t="shared" si="0"/>
        <v>4</v>
      </c>
      <c r="Z34" s="3">
        <f t="shared" si="0"/>
        <v>0</v>
      </c>
      <c r="AA34" s="3">
        <f t="shared" si="0"/>
        <v>16</v>
      </c>
      <c r="AB34" s="3">
        <f t="shared" si="0"/>
        <v>4</v>
      </c>
      <c r="AC34" s="3">
        <f t="shared" si="0"/>
        <v>0</v>
      </c>
      <c r="AD34" s="3">
        <f t="shared" si="0"/>
        <v>14</v>
      </c>
      <c r="AE34" s="3">
        <f t="shared" si="0"/>
        <v>6</v>
      </c>
      <c r="AF34" s="3">
        <f t="shared" si="0"/>
        <v>0</v>
      </c>
      <c r="AG34" s="3">
        <f t="shared" si="0"/>
        <v>15</v>
      </c>
      <c r="AH34" s="3">
        <f t="shared" si="0"/>
        <v>5</v>
      </c>
      <c r="AI34" s="3">
        <f t="shared" si="0"/>
        <v>0</v>
      </c>
      <c r="AJ34" s="3">
        <f t="shared" si="0"/>
        <v>16</v>
      </c>
      <c r="AK34" s="3">
        <f t="shared" si="0"/>
        <v>4</v>
      </c>
      <c r="AL34" s="3">
        <f t="shared" si="0"/>
        <v>0</v>
      </c>
      <c r="AM34" s="3">
        <f t="shared" si="0"/>
        <v>20</v>
      </c>
      <c r="AN34" s="3">
        <f t="shared" si="0"/>
        <v>0</v>
      </c>
      <c r="AO34" s="3">
        <f t="shared" si="0"/>
        <v>0</v>
      </c>
      <c r="AP34" s="3">
        <f t="shared" si="0"/>
        <v>20</v>
      </c>
      <c r="AQ34" s="3">
        <f t="shared" si="0"/>
        <v>0</v>
      </c>
      <c r="AR34" s="3">
        <f t="shared" si="0"/>
        <v>0</v>
      </c>
      <c r="AS34" s="3">
        <f t="shared" si="0"/>
        <v>15</v>
      </c>
      <c r="AT34" s="3">
        <f t="shared" si="0"/>
        <v>5</v>
      </c>
      <c r="AU34" s="3">
        <f t="shared" si="0"/>
        <v>0</v>
      </c>
      <c r="AV34" s="3">
        <f t="shared" si="0"/>
        <v>20</v>
      </c>
      <c r="AW34" s="3">
        <f t="shared" si="0"/>
        <v>0</v>
      </c>
      <c r="AX34" s="3">
        <f t="shared" si="0"/>
        <v>0</v>
      </c>
      <c r="AY34" s="49">
        <f t="shared" si="0"/>
        <v>16</v>
      </c>
      <c r="AZ34" s="49">
        <f t="shared" si="0"/>
        <v>4</v>
      </c>
      <c r="BA34" s="49">
        <f t="shared" si="0"/>
        <v>0</v>
      </c>
      <c r="BB34" s="3">
        <f t="shared" si="0"/>
        <v>16</v>
      </c>
      <c r="BC34" s="3">
        <f t="shared" si="0"/>
        <v>4</v>
      </c>
      <c r="BD34" s="3">
        <f t="shared" si="0"/>
        <v>0</v>
      </c>
      <c r="BE34" s="3">
        <f t="shared" si="0"/>
        <v>15</v>
      </c>
      <c r="BF34" s="3">
        <f t="shared" si="0"/>
        <v>5</v>
      </c>
      <c r="BG34" s="3">
        <f t="shared" si="0"/>
        <v>0</v>
      </c>
      <c r="BH34" s="3">
        <f t="shared" si="0"/>
        <v>15</v>
      </c>
      <c r="BI34" s="3">
        <f t="shared" si="0"/>
        <v>5</v>
      </c>
      <c r="BJ34" s="3">
        <f t="shared" si="0"/>
        <v>0</v>
      </c>
      <c r="BK34" s="3">
        <f t="shared" si="0"/>
        <v>15</v>
      </c>
      <c r="BL34" s="3">
        <f t="shared" si="0"/>
        <v>5</v>
      </c>
      <c r="BM34" s="3">
        <f t="shared" si="0"/>
        <v>0</v>
      </c>
      <c r="BN34" s="3">
        <f t="shared" si="0"/>
        <v>15</v>
      </c>
      <c r="BO34" s="3">
        <f t="shared" ref="BO34:DZ34" si="1">SUM(BO14:BO33)</f>
        <v>5</v>
      </c>
      <c r="BP34" s="3">
        <f t="shared" si="1"/>
        <v>0</v>
      </c>
      <c r="BQ34" s="3">
        <f t="shared" si="1"/>
        <v>16</v>
      </c>
      <c r="BR34" s="3">
        <f t="shared" si="1"/>
        <v>4</v>
      </c>
      <c r="BS34" s="3">
        <f t="shared" si="1"/>
        <v>0</v>
      </c>
      <c r="BT34" s="3">
        <f t="shared" si="1"/>
        <v>15</v>
      </c>
      <c r="BU34" s="3">
        <f t="shared" si="1"/>
        <v>5</v>
      </c>
      <c r="BV34" s="3">
        <f t="shared" si="1"/>
        <v>0</v>
      </c>
      <c r="BW34" s="3">
        <f t="shared" si="1"/>
        <v>20</v>
      </c>
      <c r="BX34" s="3">
        <f t="shared" si="1"/>
        <v>0</v>
      </c>
      <c r="BY34" s="3">
        <f t="shared" si="1"/>
        <v>0</v>
      </c>
      <c r="BZ34" s="3">
        <f t="shared" si="1"/>
        <v>15</v>
      </c>
      <c r="CA34" s="3">
        <f t="shared" si="1"/>
        <v>5</v>
      </c>
      <c r="CB34" s="3">
        <f t="shared" si="1"/>
        <v>0</v>
      </c>
      <c r="CC34" s="3">
        <f t="shared" si="1"/>
        <v>9</v>
      </c>
      <c r="CD34" s="3">
        <f t="shared" si="1"/>
        <v>9</v>
      </c>
      <c r="CE34" s="3">
        <f t="shared" si="1"/>
        <v>2</v>
      </c>
      <c r="CF34" s="3">
        <f t="shared" si="1"/>
        <v>16</v>
      </c>
      <c r="CG34" s="3">
        <f t="shared" si="1"/>
        <v>4</v>
      </c>
      <c r="CH34" s="3">
        <f t="shared" si="1"/>
        <v>0</v>
      </c>
      <c r="CI34" s="3">
        <f t="shared" si="1"/>
        <v>17</v>
      </c>
      <c r="CJ34" s="3">
        <f t="shared" si="1"/>
        <v>3</v>
      </c>
      <c r="CK34" s="3">
        <f t="shared" si="1"/>
        <v>0</v>
      </c>
      <c r="CL34" s="3">
        <f t="shared" si="1"/>
        <v>16</v>
      </c>
      <c r="CM34" s="3">
        <f t="shared" si="1"/>
        <v>4</v>
      </c>
      <c r="CN34" s="3">
        <f t="shared" si="1"/>
        <v>0</v>
      </c>
      <c r="CO34" s="3">
        <f t="shared" si="1"/>
        <v>16</v>
      </c>
      <c r="CP34" s="3">
        <f t="shared" si="1"/>
        <v>4</v>
      </c>
      <c r="CQ34" s="3">
        <f t="shared" si="1"/>
        <v>0</v>
      </c>
      <c r="CR34" s="3">
        <f t="shared" si="1"/>
        <v>16</v>
      </c>
      <c r="CS34" s="3">
        <f t="shared" si="1"/>
        <v>4</v>
      </c>
      <c r="CT34" s="3">
        <f t="shared" si="1"/>
        <v>0</v>
      </c>
      <c r="CU34" s="3">
        <f t="shared" si="1"/>
        <v>16</v>
      </c>
      <c r="CV34" s="3">
        <f t="shared" si="1"/>
        <v>4</v>
      </c>
      <c r="CW34" s="3">
        <f t="shared" si="1"/>
        <v>0</v>
      </c>
      <c r="CX34" s="3">
        <f t="shared" si="1"/>
        <v>15</v>
      </c>
      <c r="CY34" s="3">
        <f t="shared" si="1"/>
        <v>5</v>
      </c>
      <c r="CZ34" s="3">
        <f t="shared" si="1"/>
        <v>0</v>
      </c>
      <c r="DA34" s="3">
        <f t="shared" si="1"/>
        <v>15</v>
      </c>
      <c r="DB34" s="3">
        <f t="shared" si="1"/>
        <v>5</v>
      </c>
      <c r="DC34" s="3">
        <f t="shared" si="1"/>
        <v>0</v>
      </c>
      <c r="DD34" s="3">
        <f t="shared" si="1"/>
        <v>14</v>
      </c>
      <c r="DE34" s="3">
        <f t="shared" si="1"/>
        <v>6</v>
      </c>
      <c r="DF34" s="3">
        <f t="shared" si="1"/>
        <v>0</v>
      </c>
      <c r="DG34" s="3">
        <f t="shared" si="1"/>
        <v>16</v>
      </c>
      <c r="DH34" s="3">
        <f t="shared" si="1"/>
        <v>4</v>
      </c>
      <c r="DI34" s="3">
        <f t="shared" si="1"/>
        <v>0</v>
      </c>
      <c r="DJ34" s="3">
        <f t="shared" si="1"/>
        <v>14</v>
      </c>
      <c r="DK34" s="3">
        <f t="shared" si="1"/>
        <v>6</v>
      </c>
      <c r="DL34" s="3">
        <f t="shared" si="1"/>
        <v>0</v>
      </c>
      <c r="DM34" s="3">
        <f t="shared" si="1"/>
        <v>13</v>
      </c>
      <c r="DN34" s="3">
        <f t="shared" si="1"/>
        <v>7</v>
      </c>
      <c r="DO34" s="3">
        <f t="shared" si="1"/>
        <v>0</v>
      </c>
      <c r="DP34" s="3">
        <f t="shared" si="1"/>
        <v>14</v>
      </c>
      <c r="DQ34" s="3">
        <f t="shared" si="1"/>
        <v>4</v>
      </c>
      <c r="DR34" s="3">
        <f t="shared" si="1"/>
        <v>2</v>
      </c>
      <c r="DS34" s="3">
        <f t="shared" si="1"/>
        <v>14</v>
      </c>
      <c r="DT34" s="3">
        <f t="shared" si="1"/>
        <v>6</v>
      </c>
      <c r="DU34" s="3">
        <f t="shared" si="1"/>
        <v>0</v>
      </c>
      <c r="DV34" s="49">
        <f t="shared" si="1"/>
        <v>13</v>
      </c>
      <c r="DW34" s="49">
        <f t="shared" si="1"/>
        <v>6</v>
      </c>
      <c r="DX34" s="49">
        <f t="shared" si="1"/>
        <v>1</v>
      </c>
      <c r="DY34" s="3">
        <f t="shared" si="1"/>
        <v>16</v>
      </c>
      <c r="DZ34" s="3">
        <f t="shared" si="1"/>
        <v>4</v>
      </c>
      <c r="EA34" s="3">
        <f t="shared" ref="EA34:GL34" si="2">SUM(EA14:EA33)</f>
        <v>0</v>
      </c>
      <c r="EB34" s="3">
        <f t="shared" si="2"/>
        <v>17</v>
      </c>
      <c r="EC34" s="3">
        <f t="shared" si="2"/>
        <v>3</v>
      </c>
      <c r="ED34" s="3">
        <f t="shared" si="2"/>
        <v>0</v>
      </c>
      <c r="EE34" s="3">
        <f t="shared" si="2"/>
        <v>18</v>
      </c>
      <c r="EF34" s="3">
        <f t="shared" si="2"/>
        <v>0</v>
      </c>
      <c r="EG34" s="3">
        <f t="shared" si="2"/>
        <v>0</v>
      </c>
      <c r="EH34" s="3">
        <f t="shared" si="2"/>
        <v>15</v>
      </c>
      <c r="EI34" s="3">
        <f t="shared" si="2"/>
        <v>5</v>
      </c>
      <c r="EJ34" s="3">
        <f t="shared" si="2"/>
        <v>0</v>
      </c>
      <c r="EK34" s="3">
        <f t="shared" si="2"/>
        <v>16</v>
      </c>
      <c r="EL34" s="3">
        <f t="shared" si="2"/>
        <v>4</v>
      </c>
      <c r="EM34" s="3">
        <f t="shared" si="2"/>
        <v>0</v>
      </c>
      <c r="EN34" s="3">
        <f t="shared" si="2"/>
        <v>16</v>
      </c>
      <c r="EO34" s="3">
        <f t="shared" si="2"/>
        <v>4</v>
      </c>
      <c r="EP34" s="3">
        <f t="shared" si="2"/>
        <v>0</v>
      </c>
      <c r="EQ34" s="3">
        <f t="shared" si="2"/>
        <v>17</v>
      </c>
      <c r="ER34" s="3">
        <f t="shared" si="2"/>
        <v>3</v>
      </c>
      <c r="ES34" s="3">
        <f t="shared" si="2"/>
        <v>0</v>
      </c>
      <c r="ET34" s="3">
        <f t="shared" si="2"/>
        <v>17</v>
      </c>
      <c r="EU34" s="3">
        <f t="shared" si="2"/>
        <v>3</v>
      </c>
      <c r="EV34" s="3">
        <f t="shared" si="2"/>
        <v>0</v>
      </c>
      <c r="EW34" s="49">
        <f t="shared" si="2"/>
        <v>15</v>
      </c>
      <c r="EX34" s="49">
        <f t="shared" si="2"/>
        <v>5</v>
      </c>
      <c r="EY34" s="49">
        <f t="shared" si="2"/>
        <v>0</v>
      </c>
      <c r="EZ34" s="3">
        <f t="shared" si="2"/>
        <v>16</v>
      </c>
      <c r="FA34" s="3">
        <f t="shared" si="2"/>
        <v>4</v>
      </c>
      <c r="FB34" s="3">
        <f t="shared" si="2"/>
        <v>0</v>
      </c>
      <c r="FC34" s="3">
        <f t="shared" si="2"/>
        <v>14</v>
      </c>
      <c r="FD34" s="3">
        <f t="shared" si="2"/>
        <v>6</v>
      </c>
      <c r="FE34" s="3">
        <f t="shared" si="2"/>
        <v>0</v>
      </c>
      <c r="FF34" s="3">
        <f t="shared" si="2"/>
        <v>20</v>
      </c>
      <c r="FG34" s="3">
        <f t="shared" si="2"/>
        <v>0</v>
      </c>
      <c r="FH34" s="3">
        <f t="shared" si="2"/>
        <v>0</v>
      </c>
      <c r="FI34" s="3">
        <f t="shared" si="2"/>
        <v>14</v>
      </c>
      <c r="FJ34" s="3">
        <f t="shared" si="2"/>
        <v>6</v>
      </c>
      <c r="FK34" s="3">
        <f t="shared" si="2"/>
        <v>0</v>
      </c>
      <c r="FL34" s="3">
        <f t="shared" si="2"/>
        <v>15</v>
      </c>
      <c r="FM34" s="3">
        <f t="shared" si="2"/>
        <v>5</v>
      </c>
      <c r="FN34" s="3">
        <f t="shared" si="2"/>
        <v>0</v>
      </c>
      <c r="FO34" s="3">
        <f t="shared" si="2"/>
        <v>14</v>
      </c>
      <c r="FP34" s="3">
        <f t="shared" si="2"/>
        <v>6</v>
      </c>
      <c r="FQ34" s="3">
        <f t="shared" si="2"/>
        <v>0</v>
      </c>
      <c r="FR34" s="3">
        <f t="shared" si="2"/>
        <v>11</v>
      </c>
      <c r="FS34" s="3">
        <f t="shared" si="2"/>
        <v>8</v>
      </c>
      <c r="FT34" s="3">
        <f t="shared" si="2"/>
        <v>1</v>
      </c>
      <c r="FU34" s="3">
        <f t="shared" si="2"/>
        <v>15</v>
      </c>
      <c r="FV34" s="3">
        <f t="shared" si="2"/>
        <v>5</v>
      </c>
      <c r="FW34" s="3">
        <f t="shared" si="2"/>
        <v>0</v>
      </c>
      <c r="FX34" s="3">
        <f t="shared" si="2"/>
        <v>16</v>
      </c>
      <c r="FY34" s="3">
        <f t="shared" si="2"/>
        <v>3</v>
      </c>
      <c r="FZ34" s="3">
        <f t="shared" si="2"/>
        <v>1</v>
      </c>
      <c r="GA34" s="3">
        <f t="shared" si="2"/>
        <v>16</v>
      </c>
      <c r="GB34" s="3">
        <v>4</v>
      </c>
      <c r="GC34" s="3">
        <f t="shared" si="2"/>
        <v>0</v>
      </c>
      <c r="GD34" s="3">
        <f t="shared" si="2"/>
        <v>16</v>
      </c>
      <c r="GE34" s="3">
        <f t="shared" si="2"/>
        <v>4</v>
      </c>
      <c r="GF34" s="3">
        <f t="shared" si="2"/>
        <v>0</v>
      </c>
      <c r="GG34" s="3">
        <f t="shared" si="2"/>
        <v>13</v>
      </c>
      <c r="GH34" s="3">
        <f t="shared" si="2"/>
        <v>7</v>
      </c>
      <c r="GI34" s="3">
        <f t="shared" si="2"/>
        <v>0</v>
      </c>
      <c r="GJ34" s="3">
        <f t="shared" si="2"/>
        <v>14</v>
      </c>
      <c r="GK34" s="3">
        <f t="shared" si="2"/>
        <v>4</v>
      </c>
      <c r="GL34" s="3">
        <f t="shared" si="2"/>
        <v>2</v>
      </c>
      <c r="GM34" s="3">
        <f t="shared" ref="GM34:IX34" si="3">SUM(GM14:GM33)</f>
        <v>16</v>
      </c>
      <c r="GN34" s="3">
        <f t="shared" si="3"/>
        <v>4</v>
      </c>
      <c r="GO34" s="3">
        <f t="shared" si="3"/>
        <v>0</v>
      </c>
      <c r="GP34" s="3">
        <f t="shared" si="3"/>
        <v>16</v>
      </c>
      <c r="GQ34" s="3">
        <f t="shared" si="3"/>
        <v>4</v>
      </c>
      <c r="GR34" s="3">
        <f t="shared" si="3"/>
        <v>0</v>
      </c>
      <c r="GS34" s="3">
        <f t="shared" si="3"/>
        <v>20</v>
      </c>
      <c r="GT34" s="3">
        <f t="shared" si="3"/>
        <v>0</v>
      </c>
      <c r="GU34" s="3">
        <f t="shared" si="3"/>
        <v>0</v>
      </c>
      <c r="GV34" s="3">
        <f t="shared" si="3"/>
        <v>16</v>
      </c>
      <c r="GW34" s="3">
        <f t="shared" si="3"/>
        <v>4</v>
      </c>
      <c r="GX34" s="3">
        <f t="shared" si="3"/>
        <v>0</v>
      </c>
      <c r="GY34" s="3">
        <f t="shared" si="3"/>
        <v>20</v>
      </c>
      <c r="GZ34" s="3">
        <f t="shared" si="3"/>
        <v>0</v>
      </c>
      <c r="HA34" s="3">
        <f t="shared" si="3"/>
        <v>0</v>
      </c>
      <c r="HB34" s="3">
        <f t="shared" si="3"/>
        <v>20</v>
      </c>
      <c r="HC34" s="3">
        <f t="shared" si="3"/>
        <v>0</v>
      </c>
      <c r="HD34" s="3">
        <f t="shared" si="3"/>
        <v>0</v>
      </c>
      <c r="HE34" s="3">
        <f t="shared" si="3"/>
        <v>20</v>
      </c>
      <c r="HF34" s="3">
        <f t="shared" si="3"/>
        <v>0</v>
      </c>
      <c r="HG34" s="3">
        <f t="shared" si="3"/>
        <v>0</v>
      </c>
      <c r="HH34" s="3">
        <f t="shared" si="3"/>
        <v>20</v>
      </c>
      <c r="HI34" s="3">
        <f t="shared" si="3"/>
        <v>0</v>
      </c>
      <c r="HJ34" s="3">
        <f t="shared" si="3"/>
        <v>0</v>
      </c>
      <c r="HK34" s="3">
        <f t="shared" si="3"/>
        <v>9</v>
      </c>
      <c r="HL34" s="3">
        <f t="shared" si="3"/>
        <v>11</v>
      </c>
      <c r="HM34" s="3">
        <f t="shared" si="3"/>
        <v>0</v>
      </c>
      <c r="HN34" s="3">
        <v>17</v>
      </c>
      <c r="HO34" s="3">
        <f t="shared" si="3"/>
        <v>3</v>
      </c>
      <c r="HP34" s="3">
        <f t="shared" si="3"/>
        <v>0</v>
      </c>
      <c r="HQ34" s="3">
        <f t="shared" si="3"/>
        <v>16</v>
      </c>
      <c r="HR34" s="3">
        <f t="shared" si="3"/>
        <v>4</v>
      </c>
      <c r="HS34" s="3">
        <f t="shared" si="3"/>
        <v>0</v>
      </c>
      <c r="HT34" s="3">
        <f t="shared" si="3"/>
        <v>20</v>
      </c>
      <c r="HU34" s="3">
        <f t="shared" si="3"/>
        <v>0</v>
      </c>
      <c r="HV34" s="3">
        <f t="shared" si="3"/>
        <v>0</v>
      </c>
      <c r="HW34" s="3">
        <f t="shared" si="3"/>
        <v>20</v>
      </c>
      <c r="HX34" s="3">
        <f t="shared" si="3"/>
        <v>0</v>
      </c>
      <c r="HY34" s="3">
        <f t="shared" si="3"/>
        <v>0</v>
      </c>
      <c r="HZ34" s="3">
        <f t="shared" si="3"/>
        <v>17</v>
      </c>
      <c r="IA34" s="3">
        <f t="shared" si="3"/>
        <v>3</v>
      </c>
      <c r="IB34" s="3">
        <f t="shared" si="3"/>
        <v>0</v>
      </c>
      <c r="IC34" s="3">
        <f t="shared" si="3"/>
        <v>20</v>
      </c>
      <c r="ID34" s="3">
        <f t="shared" si="3"/>
        <v>0</v>
      </c>
      <c r="IE34" s="3">
        <f t="shared" si="3"/>
        <v>0</v>
      </c>
      <c r="IF34" s="3">
        <f t="shared" si="3"/>
        <v>20</v>
      </c>
      <c r="IG34" s="3">
        <f t="shared" si="3"/>
        <v>0</v>
      </c>
      <c r="IH34" s="3">
        <f t="shared" si="3"/>
        <v>0</v>
      </c>
      <c r="II34" s="3">
        <v>17</v>
      </c>
      <c r="IJ34" s="3">
        <f t="shared" si="3"/>
        <v>3</v>
      </c>
      <c r="IK34" s="3">
        <f t="shared" si="3"/>
        <v>0</v>
      </c>
      <c r="IL34" s="3">
        <f t="shared" si="3"/>
        <v>17</v>
      </c>
      <c r="IM34" s="3">
        <f t="shared" si="3"/>
        <v>2</v>
      </c>
      <c r="IN34" s="3">
        <f t="shared" si="3"/>
        <v>1</v>
      </c>
      <c r="IO34" s="3">
        <f t="shared" si="3"/>
        <v>20</v>
      </c>
      <c r="IP34" s="3">
        <f t="shared" si="3"/>
        <v>0</v>
      </c>
      <c r="IQ34" s="3">
        <f t="shared" si="3"/>
        <v>0</v>
      </c>
      <c r="IR34" s="3">
        <f t="shared" si="3"/>
        <v>20</v>
      </c>
      <c r="IS34" s="3">
        <f t="shared" si="3"/>
        <v>0</v>
      </c>
      <c r="IT34" s="3">
        <f t="shared" si="3"/>
        <v>0</v>
      </c>
      <c r="IU34" s="3">
        <f t="shared" si="3"/>
        <v>20</v>
      </c>
      <c r="IV34" s="3">
        <f t="shared" si="3"/>
        <v>0</v>
      </c>
      <c r="IW34" s="3">
        <f t="shared" si="3"/>
        <v>0</v>
      </c>
      <c r="IX34" s="3">
        <f t="shared" si="3"/>
        <v>20</v>
      </c>
      <c r="IY34" s="3">
        <f t="shared" ref="IY34:LJ34" si="4">SUM(IY14:IY33)</f>
        <v>0</v>
      </c>
      <c r="IZ34" s="3">
        <f t="shared" si="4"/>
        <v>0</v>
      </c>
      <c r="JA34" s="3">
        <f t="shared" si="4"/>
        <v>15</v>
      </c>
      <c r="JB34" s="3">
        <f t="shared" si="4"/>
        <v>5</v>
      </c>
      <c r="JC34" s="3">
        <f t="shared" si="4"/>
        <v>0</v>
      </c>
      <c r="JD34" s="3">
        <f t="shared" si="4"/>
        <v>20</v>
      </c>
      <c r="JE34" s="3">
        <f t="shared" si="4"/>
        <v>0</v>
      </c>
      <c r="JF34" s="3">
        <f t="shared" si="4"/>
        <v>0</v>
      </c>
      <c r="JG34" s="3">
        <f t="shared" si="4"/>
        <v>14</v>
      </c>
      <c r="JH34" s="3">
        <f t="shared" si="4"/>
        <v>6</v>
      </c>
      <c r="JI34" s="3">
        <f t="shared" si="4"/>
        <v>0</v>
      </c>
      <c r="JJ34" s="3">
        <f t="shared" si="4"/>
        <v>20</v>
      </c>
      <c r="JK34" s="3">
        <f t="shared" si="4"/>
        <v>0</v>
      </c>
      <c r="JL34" s="3">
        <f t="shared" si="4"/>
        <v>0</v>
      </c>
      <c r="JM34" s="3">
        <f t="shared" si="4"/>
        <v>14</v>
      </c>
      <c r="JN34" s="3">
        <f t="shared" si="4"/>
        <v>6</v>
      </c>
      <c r="JO34" s="3">
        <f t="shared" si="4"/>
        <v>0</v>
      </c>
      <c r="JP34" s="3">
        <f t="shared" si="4"/>
        <v>14</v>
      </c>
      <c r="JQ34" s="3">
        <f t="shared" si="4"/>
        <v>3</v>
      </c>
      <c r="JR34" s="3">
        <f t="shared" si="4"/>
        <v>3</v>
      </c>
      <c r="JS34" s="3">
        <f t="shared" si="4"/>
        <v>9</v>
      </c>
      <c r="JT34" s="3">
        <f t="shared" si="4"/>
        <v>9</v>
      </c>
      <c r="JU34" s="3">
        <f t="shared" si="4"/>
        <v>2</v>
      </c>
      <c r="JV34" s="3">
        <f t="shared" si="4"/>
        <v>17</v>
      </c>
      <c r="JW34" s="3">
        <f t="shared" si="4"/>
        <v>3</v>
      </c>
      <c r="JX34" s="3">
        <f t="shared" si="4"/>
        <v>0</v>
      </c>
      <c r="JY34" s="3">
        <f t="shared" si="4"/>
        <v>17</v>
      </c>
      <c r="JZ34" s="3">
        <f t="shared" si="4"/>
        <v>3</v>
      </c>
      <c r="KA34" s="3">
        <f t="shared" si="4"/>
        <v>0</v>
      </c>
      <c r="KB34" s="49">
        <f t="shared" si="4"/>
        <v>14</v>
      </c>
      <c r="KC34" s="49">
        <f t="shared" si="4"/>
        <v>6</v>
      </c>
      <c r="KD34" s="49">
        <f t="shared" si="4"/>
        <v>0</v>
      </c>
      <c r="KE34" s="3">
        <f t="shared" si="4"/>
        <v>20</v>
      </c>
      <c r="KF34" s="3">
        <f t="shared" si="4"/>
        <v>0</v>
      </c>
      <c r="KG34" s="3">
        <f t="shared" si="4"/>
        <v>0</v>
      </c>
      <c r="KH34" s="3">
        <f t="shared" si="4"/>
        <v>17</v>
      </c>
      <c r="KI34" s="3">
        <f t="shared" si="4"/>
        <v>3</v>
      </c>
      <c r="KJ34" s="3">
        <f t="shared" si="4"/>
        <v>0</v>
      </c>
      <c r="KK34" s="3">
        <f t="shared" si="4"/>
        <v>20</v>
      </c>
      <c r="KL34" s="3">
        <f t="shared" si="4"/>
        <v>0</v>
      </c>
      <c r="KM34" s="3">
        <f t="shared" si="4"/>
        <v>0</v>
      </c>
      <c r="KN34" s="3">
        <f t="shared" si="4"/>
        <v>20</v>
      </c>
      <c r="KO34" s="3">
        <f t="shared" si="4"/>
        <v>0</v>
      </c>
      <c r="KP34" s="3">
        <f t="shared" si="4"/>
        <v>0</v>
      </c>
      <c r="KQ34" s="3">
        <f t="shared" si="4"/>
        <v>0</v>
      </c>
      <c r="KR34" s="3">
        <f t="shared" si="4"/>
        <v>14</v>
      </c>
      <c r="KS34" s="3">
        <f t="shared" si="4"/>
        <v>6</v>
      </c>
      <c r="KT34" s="3">
        <f t="shared" si="4"/>
        <v>20</v>
      </c>
      <c r="KU34" s="3">
        <f t="shared" si="4"/>
        <v>0</v>
      </c>
      <c r="KV34" s="3">
        <f t="shared" si="4"/>
        <v>0</v>
      </c>
      <c r="KW34" s="3">
        <f t="shared" si="4"/>
        <v>14</v>
      </c>
      <c r="KX34" s="3">
        <v>6</v>
      </c>
      <c r="KY34" s="3">
        <f t="shared" si="4"/>
        <v>0</v>
      </c>
      <c r="KZ34" s="3">
        <f t="shared" si="4"/>
        <v>20</v>
      </c>
      <c r="LA34" s="3">
        <f t="shared" si="4"/>
        <v>0</v>
      </c>
      <c r="LB34" s="3">
        <f t="shared" si="4"/>
        <v>0</v>
      </c>
      <c r="LC34" s="3">
        <f t="shared" si="4"/>
        <v>11</v>
      </c>
      <c r="LD34" s="3">
        <f t="shared" si="4"/>
        <v>6</v>
      </c>
      <c r="LE34" s="3">
        <f t="shared" si="4"/>
        <v>3</v>
      </c>
      <c r="LF34" s="3">
        <f t="shared" si="4"/>
        <v>20</v>
      </c>
      <c r="LG34" s="3">
        <f t="shared" si="4"/>
        <v>0</v>
      </c>
      <c r="LH34" s="3">
        <f t="shared" si="4"/>
        <v>0</v>
      </c>
      <c r="LI34" s="3">
        <f t="shared" si="4"/>
        <v>20</v>
      </c>
      <c r="LJ34" s="3">
        <f t="shared" si="4"/>
        <v>0</v>
      </c>
      <c r="LK34" s="3">
        <f t="shared" ref="LK34:MO34" si="5">SUM(LK14:LK33)</f>
        <v>0</v>
      </c>
      <c r="LL34" s="3">
        <v>16</v>
      </c>
      <c r="LM34" s="3">
        <f t="shared" si="5"/>
        <v>4</v>
      </c>
      <c r="LN34" s="3">
        <f t="shared" si="5"/>
        <v>0</v>
      </c>
      <c r="LO34" s="3">
        <f t="shared" si="5"/>
        <v>15</v>
      </c>
      <c r="LP34" s="3">
        <f t="shared" si="5"/>
        <v>5</v>
      </c>
      <c r="LQ34" s="3">
        <f t="shared" si="5"/>
        <v>0</v>
      </c>
      <c r="LR34" s="3">
        <f t="shared" si="5"/>
        <v>20</v>
      </c>
      <c r="LS34" s="3">
        <f t="shared" si="5"/>
        <v>0</v>
      </c>
      <c r="LT34" s="3">
        <f t="shared" si="5"/>
        <v>0</v>
      </c>
      <c r="LU34" s="3">
        <f t="shared" si="5"/>
        <v>20</v>
      </c>
      <c r="LV34" s="3">
        <f t="shared" si="5"/>
        <v>0</v>
      </c>
      <c r="LW34" s="3">
        <f t="shared" si="5"/>
        <v>0</v>
      </c>
      <c r="LX34" s="3">
        <f t="shared" si="5"/>
        <v>20</v>
      </c>
      <c r="LY34" s="3">
        <f t="shared" si="5"/>
        <v>0</v>
      </c>
      <c r="LZ34" s="3">
        <f t="shared" si="5"/>
        <v>0</v>
      </c>
      <c r="MA34" s="3">
        <f t="shared" si="5"/>
        <v>15</v>
      </c>
      <c r="MB34" s="3">
        <f t="shared" si="5"/>
        <v>5</v>
      </c>
      <c r="MC34" s="3">
        <f t="shared" si="5"/>
        <v>0</v>
      </c>
      <c r="MD34" s="3">
        <f t="shared" si="5"/>
        <v>17</v>
      </c>
      <c r="ME34" s="3">
        <f t="shared" si="5"/>
        <v>3</v>
      </c>
      <c r="MF34" s="3">
        <f t="shared" si="5"/>
        <v>0</v>
      </c>
      <c r="MG34" s="3">
        <f t="shared" si="5"/>
        <v>17</v>
      </c>
      <c r="MH34" s="3">
        <f t="shared" si="5"/>
        <v>3</v>
      </c>
      <c r="MI34" s="3">
        <f t="shared" si="5"/>
        <v>0</v>
      </c>
      <c r="MJ34" s="3">
        <f t="shared" si="5"/>
        <v>20</v>
      </c>
      <c r="MK34" s="3">
        <f t="shared" si="5"/>
        <v>0</v>
      </c>
      <c r="ML34" s="3">
        <f t="shared" si="5"/>
        <v>0</v>
      </c>
      <c r="MM34" s="3">
        <f t="shared" si="5"/>
        <v>20</v>
      </c>
      <c r="MN34" s="3">
        <f t="shared" si="5"/>
        <v>0</v>
      </c>
      <c r="MO34" s="3">
        <f t="shared" si="5"/>
        <v>0</v>
      </c>
    </row>
    <row r="35" spans="1:353" ht="39" customHeight="1" x14ac:dyDescent="0.25">
      <c r="A35" s="83" t="s">
        <v>3150</v>
      </c>
      <c r="B35" s="84"/>
      <c r="C35" s="11">
        <f t="shared" ref="C35:BN35" si="6">C34/20%</f>
        <v>65</v>
      </c>
      <c r="D35" s="11">
        <f t="shared" si="6"/>
        <v>35</v>
      </c>
      <c r="E35" s="11">
        <f t="shared" si="6"/>
        <v>0</v>
      </c>
      <c r="F35" s="11">
        <f t="shared" si="6"/>
        <v>65</v>
      </c>
      <c r="G35" s="11">
        <f t="shared" si="6"/>
        <v>35</v>
      </c>
      <c r="H35" s="11">
        <f t="shared" si="6"/>
        <v>0</v>
      </c>
      <c r="I35" s="11">
        <f t="shared" si="6"/>
        <v>65</v>
      </c>
      <c r="J35" s="11">
        <f t="shared" si="6"/>
        <v>35</v>
      </c>
      <c r="K35" s="11">
        <f t="shared" si="6"/>
        <v>0</v>
      </c>
      <c r="L35" s="11">
        <f t="shared" si="6"/>
        <v>80</v>
      </c>
      <c r="M35" s="11">
        <f t="shared" si="6"/>
        <v>20</v>
      </c>
      <c r="N35" s="11">
        <f t="shared" si="6"/>
        <v>0</v>
      </c>
      <c r="O35" s="11">
        <f t="shared" si="6"/>
        <v>75</v>
      </c>
      <c r="P35" s="11">
        <f t="shared" si="6"/>
        <v>25</v>
      </c>
      <c r="Q35" s="11">
        <f t="shared" si="6"/>
        <v>0</v>
      </c>
      <c r="R35" s="11">
        <f t="shared" si="6"/>
        <v>75</v>
      </c>
      <c r="S35" s="11">
        <f t="shared" si="6"/>
        <v>25</v>
      </c>
      <c r="T35" s="11">
        <f t="shared" si="6"/>
        <v>0</v>
      </c>
      <c r="U35" s="11">
        <f t="shared" si="6"/>
        <v>70</v>
      </c>
      <c r="V35" s="11">
        <f t="shared" si="6"/>
        <v>30</v>
      </c>
      <c r="W35" s="11">
        <f t="shared" si="6"/>
        <v>0</v>
      </c>
      <c r="X35" s="11">
        <f t="shared" si="6"/>
        <v>80</v>
      </c>
      <c r="Y35" s="11">
        <f t="shared" si="6"/>
        <v>20</v>
      </c>
      <c r="Z35" s="11">
        <f t="shared" si="6"/>
        <v>0</v>
      </c>
      <c r="AA35" s="11">
        <f t="shared" si="6"/>
        <v>80</v>
      </c>
      <c r="AB35" s="11">
        <f t="shared" si="6"/>
        <v>20</v>
      </c>
      <c r="AC35" s="11">
        <f t="shared" si="6"/>
        <v>0</v>
      </c>
      <c r="AD35" s="11">
        <f t="shared" si="6"/>
        <v>70</v>
      </c>
      <c r="AE35" s="11">
        <f t="shared" si="6"/>
        <v>30</v>
      </c>
      <c r="AF35" s="11">
        <f t="shared" si="6"/>
        <v>0</v>
      </c>
      <c r="AG35" s="11">
        <f t="shared" si="6"/>
        <v>75</v>
      </c>
      <c r="AH35" s="11">
        <f t="shared" si="6"/>
        <v>25</v>
      </c>
      <c r="AI35" s="11">
        <f t="shared" si="6"/>
        <v>0</v>
      </c>
      <c r="AJ35" s="11">
        <f t="shared" si="6"/>
        <v>80</v>
      </c>
      <c r="AK35" s="11">
        <f t="shared" si="6"/>
        <v>20</v>
      </c>
      <c r="AL35" s="11">
        <f t="shared" si="6"/>
        <v>0</v>
      </c>
      <c r="AM35" s="11">
        <f t="shared" si="6"/>
        <v>100</v>
      </c>
      <c r="AN35" s="11">
        <f t="shared" si="6"/>
        <v>0</v>
      </c>
      <c r="AO35" s="11">
        <f t="shared" si="6"/>
        <v>0</v>
      </c>
      <c r="AP35" s="11">
        <f t="shared" si="6"/>
        <v>100</v>
      </c>
      <c r="AQ35" s="11">
        <f t="shared" si="6"/>
        <v>0</v>
      </c>
      <c r="AR35" s="11">
        <f t="shared" si="6"/>
        <v>0</v>
      </c>
      <c r="AS35" s="11">
        <f t="shared" si="6"/>
        <v>75</v>
      </c>
      <c r="AT35" s="11">
        <f t="shared" si="6"/>
        <v>25</v>
      </c>
      <c r="AU35" s="11">
        <f t="shared" si="6"/>
        <v>0</v>
      </c>
      <c r="AV35" s="11">
        <f t="shared" si="6"/>
        <v>100</v>
      </c>
      <c r="AW35" s="11">
        <f t="shared" si="6"/>
        <v>0</v>
      </c>
      <c r="AX35" s="11">
        <f t="shared" si="6"/>
        <v>0</v>
      </c>
      <c r="AY35" s="11">
        <f t="shared" si="6"/>
        <v>80</v>
      </c>
      <c r="AZ35" s="11">
        <f t="shared" si="6"/>
        <v>20</v>
      </c>
      <c r="BA35" s="11">
        <f t="shared" si="6"/>
        <v>0</v>
      </c>
      <c r="BB35" s="11">
        <f t="shared" si="6"/>
        <v>80</v>
      </c>
      <c r="BC35" s="11">
        <f t="shared" si="6"/>
        <v>20</v>
      </c>
      <c r="BD35" s="11">
        <f t="shared" si="6"/>
        <v>0</v>
      </c>
      <c r="BE35" s="11">
        <f t="shared" si="6"/>
        <v>75</v>
      </c>
      <c r="BF35" s="11">
        <f t="shared" si="6"/>
        <v>25</v>
      </c>
      <c r="BG35" s="11">
        <f t="shared" si="6"/>
        <v>0</v>
      </c>
      <c r="BH35" s="11">
        <f t="shared" si="6"/>
        <v>75</v>
      </c>
      <c r="BI35" s="11">
        <f t="shared" si="6"/>
        <v>25</v>
      </c>
      <c r="BJ35" s="11">
        <f t="shared" si="6"/>
        <v>0</v>
      </c>
      <c r="BK35" s="11">
        <f t="shared" si="6"/>
        <v>75</v>
      </c>
      <c r="BL35" s="11">
        <f t="shared" si="6"/>
        <v>25</v>
      </c>
      <c r="BM35" s="11">
        <f t="shared" si="6"/>
        <v>0</v>
      </c>
      <c r="BN35" s="11">
        <f t="shared" si="6"/>
        <v>75</v>
      </c>
      <c r="BO35" s="11">
        <f t="shared" ref="BO35:DZ35" si="7">BO34/20%</f>
        <v>25</v>
      </c>
      <c r="BP35" s="11">
        <f t="shared" si="7"/>
        <v>0</v>
      </c>
      <c r="BQ35" s="11">
        <f t="shared" si="7"/>
        <v>80</v>
      </c>
      <c r="BR35" s="11">
        <f t="shared" si="7"/>
        <v>20</v>
      </c>
      <c r="BS35" s="11">
        <f t="shared" si="7"/>
        <v>0</v>
      </c>
      <c r="BT35" s="11">
        <f t="shared" si="7"/>
        <v>75</v>
      </c>
      <c r="BU35" s="11">
        <f t="shared" si="7"/>
        <v>25</v>
      </c>
      <c r="BV35" s="11">
        <f t="shared" si="7"/>
        <v>0</v>
      </c>
      <c r="BW35" s="11">
        <f t="shared" si="7"/>
        <v>100</v>
      </c>
      <c r="BX35" s="11">
        <f t="shared" si="7"/>
        <v>0</v>
      </c>
      <c r="BY35" s="11">
        <f t="shared" si="7"/>
        <v>0</v>
      </c>
      <c r="BZ35" s="11">
        <f t="shared" si="7"/>
        <v>75</v>
      </c>
      <c r="CA35" s="11">
        <f t="shared" si="7"/>
        <v>25</v>
      </c>
      <c r="CB35" s="11">
        <f t="shared" si="7"/>
        <v>0</v>
      </c>
      <c r="CC35" s="11">
        <f t="shared" si="7"/>
        <v>45</v>
      </c>
      <c r="CD35" s="11">
        <f t="shared" si="7"/>
        <v>45</v>
      </c>
      <c r="CE35" s="11">
        <f t="shared" si="7"/>
        <v>10</v>
      </c>
      <c r="CF35" s="11">
        <f t="shared" si="7"/>
        <v>80</v>
      </c>
      <c r="CG35" s="11">
        <f t="shared" si="7"/>
        <v>20</v>
      </c>
      <c r="CH35" s="11">
        <f t="shared" si="7"/>
        <v>0</v>
      </c>
      <c r="CI35" s="11">
        <f t="shared" si="7"/>
        <v>85</v>
      </c>
      <c r="CJ35" s="11">
        <f t="shared" si="7"/>
        <v>15</v>
      </c>
      <c r="CK35" s="11">
        <f t="shared" si="7"/>
        <v>0</v>
      </c>
      <c r="CL35" s="11">
        <f t="shared" si="7"/>
        <v>80</v>
      </c>
      <c r="CM35" s="11">
        <f t="shared" si="7"/>
        <v>20</v>
      </c>
      <c r="CN35" s="11">
        <f t="shared" si="7"/>
        <v>0</v>
      </c>
      <c r="CO35" s="11">
        <f t="shared" si="7"/>
        <v>80</v>
      </c>
      <c r="CP35" s="11">
        <f t="shared" si="7"/>
        <v>20</v>
      </c>
      <c r="CQ35" s="11">
        <f t="shared" si="7"/>
        <v>0</v>
      </c>
      <c r="CR35" s="11">
        <f t="shared" si="7"/>
        <v>80</v>
      </c>
      <c r="CS35" s="11">
        <f t="shared" si="7"/>
        <v>20</v>
      </c>
      <c r="CT35" s="11">
        <f t="shared" si="7"/>
        <v>0</v>
      </c>
      <c r="CU35" s="11">
        <f t="shared" si="7"/>
        <v>80</v>
      </c>
      <c r="CV35" s="11">
        <f t="shared" si="7"/>
        <v>20</v>
      </c>
      <c r="CW35" s="11">
        <f t="shared" si="7"/>
        <v>0</v>
      </c>
      <c r="CX35" s="11">
        <f t="shared" si="7"/>
        <v>75</v>
      </c>
      <c r="CY35" s="11">
        <f t="shared" si="7"/>
        <v>25</v>
      </c>
      <c r="CZ35" s="11">
        <f t="shared" si="7"/>
        <v>0</v>
      </c>
      <c r="DA35" s="11">
        <f t="shared" si="7"/>
        <v>75</v>
      </c>
      <c r="DB35" s="11">
        <f t="shared" si="7"/>
        <v>25</v>
      </c>
      <c r="DC35" s="11">
        <f t="shared" si="7"/>
        <v>0</v>
      </c>
      <c r="DD35" s="11">
        <f t="shared" si="7"/>
        <v>70</v>
      </c>
      <c r="DE35" s="11">
        <f t="shared" si="7"/>
        <v>30</v>
      </c>
      <c r="DF35" s="11">
        <f t="shared" si="7"/>
        <v>0</v>
      </c>
      <c r="DG35" s="11">
        <f t="shared" si="7"/>
        <v>80</v>
      </c>
      <c r="DH35" s="11">
        <f t="shared" si="7"/>
        <v>20</v>
      </c>
      <c r="DI35" s="11">
        <f t="shared" si="7"/>
        <v>0</v>
      </c>
      <c r="DJ35" s="11">
        <f t="shared" si="7"/>
        <v>70</v>
      </c>
      <c r="DK35" s="11">
        <f t="shared" si="7"/>
        <v>30</v>
      </c>
      <c r="DL35" s="11">
        <f t="shared" si="7"/>
        <v>0</v>
      </c>
      <c r="DM35" s="11">
        <f t="shared" si="7"/>
        <v>65</v>
      </c>
      <c r="DN35" s="11">
        <f t="shared" si="7"/>
        <v>35</v>
      </c>
      <c r="DO35" s="11">
        <f t="shared" si="7"/>
        <v>0</v>
      </c>
      <c r="DP35" s="11">
        <f t="shared" si="7"/>
        <v>70</v>
      </c>
      <c r="DQ35" s="11">
        <f t="shared" si="7"/>
        <v>20</v>
      </c>
      <c r="DR35" s="11">
        <f t="shared" si="7"/>
        <v>10</v>
      </c>
      <c r="DS35" s="11">
        <f t="shared" si="7"/>
        <v>70</v>
      </c>
      <c r="DT35" s="11">
        <f t="shared" si="7"/>
        <v>30</v>
      </c>
      <c r="DU35" s="11">
        <f t="shared" si="7"/>
        <v>0</v>
      </c>
      <c r="DV35" s="11">
        <f t="shared" si="7"/>
        <v>65</v>
      </c>
      <c r="DW35" s="11">
        <f t="shared" si="7"/>
        <v>30</v>
      </c>
      <c r="DX35" s="11">
        <f t="shared" si="7"/>
        <v>5</v>
      </c>
      <c r="DY35" s="11">
        <f t="shared" si="7"/>
        <v>80</v>
      </c>
      <c r="DZ35" s="11">
        <f t="shared" si="7"/>
        <v>20</v>
      </c>
      <c r="EA35" s="11">
        <f t="shared" ref="EA35:GL35" si="8">EA34/20%</f>
        <v>0</v>
      </c>
      <c r="EB35" s="11">
        <f t="shared" si="8"/>
        <v>85</v>
      </c>
      <c r="EC35" s="11">
        <f t="shared" si="8"/>
        <v>15</v>
      </c>
      <c r="ED35" s="11">
        <f t="shared" si="8"/>
        <v>0</v>
      </c>
      <c r="EE35" s="11">
        <f t="shared" si="8"/>
        <v>90</v>
      </c>
      <c r="EF35" s="11">
        <f t="shared" si="8"/>
        <v>0</v>
      </c>
      <c r="EG35" s="11">
        <f t="shared" si="8"/>
        <v>0</v>
      </c>
      <c r="EH35" s="11">
        <f t="shared" si="8"/>
        <v>75</v>
      </c>
      <c r="EI35" s="11">
        <f t="shared" si="8"/>
        <v>25</v>
      </c>
      <c r="EJ35" s="11">
        <f t="shared" si="8"/>
        <v>0</v>
      </c>
      <c r="EK35" s="11">
        <f t="shared" si="8"/>
        <v>80</v>
      </c>
      <c r="EL35" s="11">
        <f t="shared" si="8"/>
        <v>20</v>
      </c>
      <c r="EM35" s="11">
        <f t="shared" si="8"/>
        <v>0</v>
      </c>
      <c r="EN35" s="11">
        <f t="shared" si="8"/>
        <v>80</v>
      </c>
      <c r="EO35" s="11">
        <f t="shared" si="8"/>
        <v>20</v>
      </c>
      <c r="EP35" s="11">
        <f t="shared" si="8"/>
        <v>0</v>
      </c>
      <c r="EQ35" s="11">
        <f t="shared" si="8"/>
        <v>85</v>
      </c>
      <c r="ER35" s="11">
        <f t="shared" si="8"/>
        <v>15</v>
      </c>
      <c r="ES35" s="11">
        <f t="shared" si="8"/>
        <v>0</v>
      </c>
      <c r="ET35" s="11">
        <f t="shared" si="8"/>
        <v>85</v>
      </c>
      <c r="EU35" s="11">
        <f t="shared" si="8"/>
        <v>15</v>
      </c>
      <c r="EV35" s="11">
        <f t="shared" si="8"/>
        <v>0</v>
      </c>
      <c r="EW35" s="11">
        <f t="shared" si="8"/>
        <v>75</v>
      </c>
      <c r="EX35" s="11">
        <f t="shared" si="8"/>
        <v>25</v>
      </c>
      <c r="EY35" s="11">
        <f t="shared" si="8"/>
        <v>0</v>
      </c>
      <c r="EZ35" s="11">
        <f t="shared" si="8"/>
        <v>80</v>
      </c>
      <c r="FA35" s="11">
        <f t="shared" si="8"/>
        <v>20</v>
      </c>
      <c r="FB35" s="11">
        <f t="shared" si="8"/>
        <v>0</v>
      </c>
      <c r="FC35" s="11">
        <f t="shared" si="8"/>
        <v>70</v>
      </c>
      <c r="FD35" s="11">
        <f t="shared" si="8"/>
        <v>30</v>
      </c>
      <c r="FE35" s="11">
        <f t="shared" si="8"/>
        <v>0</v>
      </c>
      <c r="FF35" s="11">
        <f t="shared" si="8"/>
        <v>100</v>
      </c>
      <c r="FG35" s="11">
        <f t="shared" si="8"/>
        <v>0</v>
      </c>
      <c r="FH35" s="11">
        <f t="shared" si="8"/>
        <v>0</v>
      </c>
      <c r="FI35" s="11">
        <f t="shared" si="8"/>
        <v>70</v>
      </c>
      <c r="FJ35" s="11">
        <f t="shared" si="8"/>
        <v>30</v>
      </c>
      <c r="FK35" s="11">
        <f t="shared" si="8"/>
        <v>0</v>
      </c>
      <c r="FL35" s="11">
        <f t="shared" si="8"/>
        <v>75</v>
      </c>
      <c r="FM35" s="11">
        <f t="shared" si="8"/>
        <v>25</v>
      </c>
      <c r="FN35" s="11">
        <f t="shared" si="8"/>
        <v>0</v>
      </c>
      <c r="FO35" s="11">
        <f t="shared" si="8"/>
        <v>70</v>
      </c>
      <c r="FP35" s="11">
        <f t="shared" si="8"/>
        <v>30</v>
      </c>
      <c r="FQ35" s="11">
        <f t="shared" si="8"/>
        <v>0</v>
      </c>
      <c r="FR35" s="11">
        <f t="shared" si="8"/>
        <v>55</v>
      </c>
      <c r="FS35" s="11">
        <f t="shared" si="8"/>
        <v>40</v>
      </c>
      <c r="FT35" s="11">
        <f t="shared" si="8"/>
        <v>5</v>
      </c>
      <c r="FU35" s="11">
        <f t="shared" si="8"/>
        <v>75</v>
      </c>
      <c r="FV35" s="11">
        <f t="shared" si="8"/>
        <v>25</v>
      </c>
      <c r="FW35" s="11">
        <f t="shared" si="8"/>
        <v>0</v>
      </c>
      <c r="FX35" s="11">
        <f t="shared" si="8"/>
        <v>80</v>
      </c>
      <c r="FY35" s="11">
        <f t="shared" si="8"/>
        <v>15</v>
      </c>
      <c r="FZ35" s="11">
        <f t="shared" si="8"/>
        <v>5</v>
      </c>
      <c r="GA35" s="11">
        <f t="shared" si="8"/>
        <v>80</v>
      </c>
      <c r="GB35" s="11">
        <f t="shared" si="8"/>
        <v>20</v>
      </c>
      <c r="GC35" s="11">
        <f t="shared" si="8"/>
        <v>0</v>
      </c>
      <c r="GD35" s="11">
        <f t="shared" si="8"/>
        <v>80</v>
      </c>
      <c r="GE35" s="11">
        <f t="shared" si="8"/>
        <v>20</v>
      </c>
      <c r="GF35" s="11">
        <f t="shared" si="8"/>
        <v>0</v>
      </c>
      <c r="GG35" s="11">
        <f t="shared" si="8"/>
        <v>65</v>
      </c>
      <c r="GH35" s="11">
        <f t="shared" si="8"/>
        <v>35</v>
      </c>
      <c r="GI35" s="11">
        <f t="shared" si="8"/>
        <v>0</v>
      </c>
      <c r="GJ35" s="11">
        <f t="shared" si="8"/>
        <v>70</v>
      </c>
      <c r="GK35" s="11">
        <f t="shared" si="8"/>
        <v>20</v>
      </c>
      <c r="GL35" s="11">
        <f t="shared" si="8"/>
        <v>10</v>
      </c>
      <c r="GM35" s="11">
        <f t="shared" ref="GM35:IX35" si="9">GM34/20%</f>
        <v>80</v>
      </c>
      <c r="GN35" s="11">
        <f t="shared" si="9"/>
        <v>20</v>
      </c>
      <c r="GO35" s="11">
        <f t="shared" si="9"/>
        <v>0</v>
      </c>
      <c r="GP35" s="11">
        <f t="shared" si="9"/>
        <v>80</v>
      </c>
      <c r="GQ35" s="11">
        <f t="shared" si="9"/>
        <v>20</v>
      </c>
      <c r="GR35" s="11">
        <f t="shared" si="9"/>
        <v>0</v>
      </c>
      <c r="GS35" s="11">
        <f t="shared" si="9"/>
        <v>100</v>
      </c>
      <c r="GT35" s="11">
        <f t="shared" si="9"/>
        <v>0</v>
      </c>
      <c r="GU35" s="11">
        <f t="shared" si="9"/>
        <v>0</v>
      </c>
      <c r="GV35" s="11">
        <f t="shared" si="9"/>
        <v>80</v>
      </c>
      <c r="GW35" s="11">
        <f t="shared" si="9"/>
        <v>20</v>
      </c>
      <c r="GX35" s="11">
        <f t="shared" si="9"/>
        <v>0</v>
      </c>
      <c r="GY35" s="11">
        <f t="shared" si="9"/>
        <v>100</v>
      </c>
      <c r="GZ35" s="11">
        <f t="shared" si="9"/>
        <v>0</v>
      </c>
      <c r="HA35" s="11">
        <f t="shared" si="9"/>
        <v>0</v>
      </c>
      <c r="HB35" s="11">
        <f t="shared" si="9"/>
        <v>100</v>
      </c>
      <c r="HC35" s="11">
        <f t="shared" si="9"/>
        <v>0</v>
      </c>
      <c r="HD35" s="11">
        <f t="shared" si="9"/>
        <v>0</v>
      </c>
      <c r="HE35" s="11">
        <f t="shared" si="9"/>
        <v>100</v>
      </c>
      <c r="HF35" s="11">
        <f t="shared" si="9"/>
        <v>0</v>
      </c>
      <c r="HG35" s="11">
        <f t="shared" si="9"/>
        <v>0</v>
      </c>
      <c r="HH35" s="11">
        <f t="shared" si="9"/>
        <v>100</v>
      </c>
      <c r="HI35" s="11">
        <f t="shared" si="9"/>
        <v>0</v>
      </c>
      <c r="HJ35" s="11">
        <f t="shared" si="9"/>
        <v>0</v>
      </c>
      <c r="HK35" s="11">
        <f t="shared" si="9"/>
        <v>45</v>
      </c>
      <c r="HL35" s="11">
        <f t="shared" si="9"/>
        <v>55</v>
      </c>
      <c r="HM35" s="11">
        <f t="shared" si="9"/>
        <v>0</v>
      </c>
      <c r="HN35" s="11">
        <f t="shared" si="9"/>
        <v>85</v>
      </c>
      <c r="HO35" s="11">
        <f t="shared" si="9"/>
        <v>15</v>
      </c>
      <c r="HP35" s="11">
        <f t="shared" si="9"/>
        <v>0</v>
      </c>
      <c r="HQ35" s="11">
        <f t="shared" si="9"/>
        <v>80</v>
      </c>
      <c r="HR35" s="11">
        <f t="shared" si="9"/>
        <v>20</v>
      </c>
      <c r="HS35" s="11">
        <f t="shared" si="9"/>
        <v>0</v>
      </c>
      <c r="HT35" s="11">
        <f t="shared" si="9"/>
        <v>100</v>
      </c>
      <c r="HU35" s="11">
        <f t="shared" si="9"/>
        <v>0</v>
      </c>
      <c r="HV35" s="11">
        <f t="shared" si="9"/>
        <v>0</v>
      </c>
      <c r="HW35" s="11">
        <f t="shared" si="9"/>
        <v>100</v>
      </c>
      <c r="HX35" s="11">
        <f t="shared" si="9"/>
        <v>0</v>
      </c>
      <c r="HY35" s="11">
        <f t="shared" si="9"/>
        <v>0</v>
      </c>
      <c r="HZ35" s="11">
        <f t="shared" si="9"/>
        <v>85</v>
      </c>
      <c r="IA35" s="11">
        <f t="shared" si="9"/>
        <v>15</v>
      </c>
      <c r="IB35" s="11">
        <f t="shared" si="9"/>
        <v>0</v>
      </c>
      <c r="IC35" s="11">
        <f t="shared" si="9"/>
        <v>100</v>
      </c>
      <c r="ID35" s="11">
        <f t="shared" si="9"/>
        <v>0</v>
      </c>
      <c r="IE35" s="11">
        <f t="shared" si="9"/>
        <v>0</v>
      </c>
      <c r="IF35" s="11">
        <f t="shared" si="9"/>
        <v>100</v>
      </c>
      <c r="IG35" s="11">
        <f t="shared" si="9"/>
        <v>0</v>
      </c>
      <c r="IH35" s="11">
        <f t="shared" si="9"/>
        <v>0</v>
      </c>
      <c r="II35" s="11">
        <f t="shared" si="9"/>
        <v>85</v>
      </c>
      <c r="IJ35" s="11">
        <f t="shared" si="9"/>
        <v>15</v>
      </c>
      <c r="IK35" s="11">
        <f t="shared" si="9"/>
        <v>0</v>
      </c>
      <c r="IL35" s="11">
        <f t="shared" si="9"/>
        <v>85</v>
      </c>
      <c r="IM35" s="11">
        <f t="shared" si="9"/>
        <v>10</v>
      </c>
      <c r="IN35" s="11">
        <f t="shared" si="9"/>
        <v>5</v>
      </c>
      <c r="IO35" s="11">
        <f t="shared" si="9"/>
        <v>100</v>
      </c>
      <c r="IP35" s="11">
        <f t="shared" si="9"/>
        <v>0</v>
      </c>
      <c r="IQ35" s="11">
        <f t="shared" si="9"/>
        <v>0</v>
      </c>
      <c r="IR35" s="11">
        <f t="shared" si="9"/>
        <v>100</v>
      </c>
      <c r="IS35" s="11">
        <f t="shared" si="9"/>
        <v>0</v>
      </c>
      <c r="IT35" s="11">
        <f t="shared" si="9"/>
        <v>0</v>
      </c>
      <c r="IU35" s="11">
        <f t="shared" si="9"/>
        <v>100</v>
      </c>
      <c r="IV35" s="11">
        <f t="shared" si="9"/>
        <v>0</v>
      </c>
      <c r="IW35" s="11">
        <f t="shared" si="9"/>
        <v>0</v>
      </c>
      <c r="IX35" s="11">
        <f t="shared" si="9"/>
        <v>100</v>
      </c>
      <c r="IY35" s="11">
        <f t="shared" ref="IY35:LJ35" si="10">IY34/20%</f>
        <v>0</v>
      </c>
      <c r="IZ35" s="11">
        <f t="shared" si="10"/>
        <v>0</v>
      </c>
      <c r="JA35" s="11">
        <f t="shared" si="10"/>
        <v>75</v>
      </c>
      <c r="JB35" s="11">
        <f t="shared" si="10"/>
        <v>25</v>
      </c>
      <c r="JC35" s="11">
        <f t="shared" si="10"/>
        <v>0</v>
      </c>
      <c r="JD35" s="11">
        <f t="shared" si="10"/>
        <v>100</v>
      </c>
      <c r="JE35" s="11">
        <f t="shared" si="10"/>
        <v>0</v>
      </c>
      <c r="JF35" s="11">
        <f t="shared" si="10"/>
        <v>0</v>
      </c>
      <c r="JG35" s="11">
        <f t="shared" si="10"/>
        <v>70</v>
      </c>
      <c r="JH35" s="11">
        <f t="shared" si="10"/>
        <v>30</v>
      </c>
      <c r="JI35" s="11">
        <f t="shared" si="10"/>
        <v>0</v>
      </c>
      <c r="JJ35" s="11">
        <f t="shared" si="10"/>
        <v>100</v>
      </c>
      <c r="JK35" s="11">
        <f t="shared" si="10"/>
        <v>0</v>
      </c>
      <c r="JL35" s="11">
        <f t="shared" si="10"/>
        <v>0</v>
      </c>
      <c r="JM35" s="11">
        <f t="shared" si="10"/>
        <v>70</v>
      </c>
      <c r="JN35" s="11">
        <f t="shared" si="10"/>
        <v>30</v>
      </c>
      <c r="JO35" s="11">
        <f t="shared" si="10"/>
        <v>0</v>
      </c>
      <c r="JP35" s="11">
        <f t="shared" si="10"/>
        <v>70</v>
      </c>
      <c r="JQ35" s="11">
        <f t="shared" si="10"/>
        <v>15</v>
      </c>
      <c r="JR35" s="11">
        <f t="shared" si="10"/>
        <v>15</v>
      </c>
      <c r="JS35" s="11">
        <f t="shared" si="10"/>
        <v>45</v>
      </c>
      <c r="JT35" s="11">
        <f t="shared" si="10"/>
        <v>45</v>
      </c>
      <c r="JU35" s="11">
        <f t="shared" si="10"/>
        <v>10</v>
      </c>
      <c r="JV35" s="11">
        <f t="shared" si="10"/>
        <v>85</v>
      </c>
      <c r="JW35" s="11">
        <f t="shared" si="10"/>
        <v>15</v>
      </c>
      <c r="JX35" s="11">
        <f t="shared" si="10"/>
        <v>0</v>
      </c>
      <c r="JY35" s="11">
        <f t="shared" si="10"/>
        <v>85</v>
      </c>
      <c r="JZ35" s="11">
        <f t="shared" si="10"/>
        <v>15</v>
      </c>
      <c r="KA35" s="11">
        <f t="shared" si="10"/>
        <v>0</v>
      </c>
      <c r="KB35" s="11">
        <f t="shared" si="10"/>
        <v>70</v>
      </c>
      <c r="KC35" s="11">
        <f t="shared" si="10"/>
        <v>30</v>
      </c>
      <c r="KD35" s="11">
        <f t="shared" si="10"/>
        <v>0</v>
      </c>
      <c r="KE35" s="11">
        <f t="shared" si="10"/>
        <v>100</v>
      </c>
      <c r="KF35" s="11">
        <f t="shared" si="10"/>
        <v>0</v>
      </c>
      <c r="KG35" s="11">
        <f t="shared" si="10"/>
        <v>0</v>
      </c>
      <c r="KH35" s="11">
        <f t="shared" si="10"/>
        <v>85</v>
      </c>
      <c r="KI35" s="11">
        <f t="shared" si="10"/>
        <v>15</v>
      </c>
      <c r="KJ35" s="11">
        <f t="shared" si="10"/>
        <v>0</v>
      </c>
      <c r="KK35" s="11">
        <f t="shared" si="10"/>
        <v>100</v>
      </c>
      <c r="KL35" s="11">
        <f t="shared" si="10"/>
        <v>0</v>
      </c>
      <c r="KM35" s="11">
        <f t="shared" si="10"/>
        <v>0</v>
      </c>
      <c r="KN35" s="11">
        <f t="shared" si="10"/>
        <v>100</v>
      </c>
      <c r="KO35" s="11">
        <f t="shared" si="10"/>
        <v>0</v>
      </c>
      <c r="KP35" s="11">
        <f t="shared" si="10"/>
        <v>0</v>
      </c>
      <c r="KQ35" s="11">
        <f t="shared" si="10"/>
        <v>0</v>
      </c>
      <c r="KR35" s="11">
        <f t="shared" si="10"/>
        <v>70</v>
      </c>
      <c r="KS35" s="11">
        <f t="shared" si="10"/>
        <v>30</v>
      </c>
      <c r="KT35" s="11">
        <f t="shared" si="10"/>
        <v>100</v>
      </c>
      <c r="KU35" s="11">
        <f t="shared" si="10"/>
        <v>0</v>
      </c>
      <c r="KV35" s="11">
        <f t="shared" si="10"/>
        <v>0</v>
      </c>
      <c r="KW35" s="11">
        <f t="shared" si="10"/>
        <v>70</v>
      </c>
      <c r="KX35" s="11">
        <f t="shared" si="10"/>
        <v>30</v>
      </c>
      <c r="KY35" s="11">
        <f t="shared" si="10"/>
        <v>0</v>
      </c>
      <c r="KZ35" s="11">
        <f t="shared" si="10"/>
        <v>100</v>
      </c>
      <c r="LA35" s="11">
        <f t="shared" si="10"/>
        <v>0</v>
      </c>
      <c r="LB35" s="11">
        <f t="shared" si="10"/>
        <v>0</v>
      </c>
      <c r="LC35" s="11">
        <f t="shared" si="10"/>
        <v>55</v>
      </c>
      <c r="LD35" s="11">
        <f t="shared" si="10"/>
        <v>30</v>
      </c>
      <c r="LE35" s="11">
        <f t="shared" si="10"/>
        <v>15</v>
      </c>
      <c r="LF35" s="11">
        <f t="shared" si="10"/>
        <v>100</v>
      </c>
      <c r="LG35" s="11">
        <f t="shared" si="10"/>
        <v>0</v>
      </c>
      <c r="LH35" s="11">
        <f t="shared" si="10"/>
        <v>0</v>
      </c>
      <c r="LI35" s="11">
        <f t="shared" si="10"/>
        <v>100</v>
      </c>
      <c r="LJ35" s="11">
        <f t="shared" si="10"/>
        <v>0</v>
      </c>
      <c r="LK35" s="11">
        <f t="shared" ref="LK35:MO35" si="11">LK34/20%</f>
        <v>0</v>
      </c>
      <c r="LL35" s="11">
        <f t="shared" si="11"/>
        <v>80</v>
      </c>
      <c r="LM35" s="11">
        <f t="shared" si="11"/>
        <v>20</v>
      </c>
      <c r="LN35" s="11">
        <f t="shared" si="11"/>
        <v>0</v>
      </c>
      <c r="LO35" s="11">
        <f t="shared" si="11"/>
        <v>75</v>
      </c>
      <c r="LP35" s="11">
        <f t="shared" si="11"/>
        <v>25</v>
      </c>
      <c r="LQ35" s="11">
        <f t="shared" si="11"/>
        <v>0</v>
      </c>
      <c r="LR35" s="11">
        <f t="shared" si="11"/>
        <v>100</v>
      </c>
      <c r="LS35" s="11">
        <f t="shared" si="11"/>
        <v>0</v>
      </c>
      <c r="LT35" s="11">
        <f t="shared" si="11"/>
        <v>0</v>
      </c>
      <c r="LU35" s="11">
        <f t="shared" si="11"/>
        <v>100</v>
      </c>
      <c r="LV35" s="11">
        <f t="shared" si="11"/>
        <v>0</v>
      </c>
      <c r="LW35" s="11">
        <f t="shared" si="11"/>
        <v>0</v>
      </c>
      <c r="LX35" s="11">
        <f t="shared" si="11"/>
        <v>100</v>
      </c>
      <c r="LY35" s="11">
        <f t="shared" si="11"/>
        <v>0</v>
      </c>
      <c r="LZ35" s="11">
        <f t="shared" si="11"/>
        <v>0</v>
      </c>
      <c r="MA35" s="11">
        <f t="shared" si="11"/>
        <v>75</v>
      </c>
      <c r="MB35" s="11">
        <f t="shared" si="11"/>
        <v>25</v>
      </c>
      <c r="MC35" s="11">
        <f t="shared" si="11"/>
        <v>0</v>
      </c>
      <c r="MD35" s="11">
        <f t="shared" si="11"/>
        <v>85</v>
      </c>
      <c r="ME35" s="11">
        <f t="shared" si="11"/>
        <v>15</v>
      </c>
      <c r="MF35" s="11">
        <f t="shared" si="11"/>
        <v>0</v>
      </c>
      <c r="MG35" s="11">
        <f t="shared" si="11"/>
        <v>85</v>
      </c>
      <c r="MH35" s="11">
        <f t="shared" si="11"/>
        <v>15</v>
      </c>
      <c r="MI35" s="11">
        <f t="shared" si="11"/>
        <v>0</v>
      </c>
      <c r="MJ35" s="11">
        <f t="shared" si="11"/>
        <v>100</v>
      </c>
      <c r="MK35" s="11">
        <f t="shared" si="11"/>
        <v>0</v>
      </c>
      <c r="ML35" s="11">
        <f t="shared" si="11"/>
        <v>0</v>
      </c>
      <c r="MM35" s="11">
        <f t="shared" si="11"/>
        <v>100</v>
      </c>
      <c r="MN35" s="11">
        <f t="shared" si="11"/>
        <v>0</v>
      </c>
      <c r="MO35" s="11">
        <f t="shared" si="11"/>
        <v>0</v>
      </c>
    </row>
    <row r="37" spans="1:353" x14ac:dyDescent="0.25">
      <c r="B37" s="12" t="s">
        <v>3121</v>
      </c>
    </row>
    <row r="38" spans="1:353" x14ac:dyDescent="0.25">
      <c r="B38" t="s">
        <v>3122</v>
      </c>
      <c r="C38" t="s">
        <v>3140</v>
      </c>
      <c r="D38" s="45">
        <f>(C35+F35+I35+L35+O35+R35+X35+AA35+AD35+AG35+AJ35+AM35+AP35+AS35+AV35+AY35)/17</f>
        <v>74.411764705882348</v>
      </c>
    </row>
    <row r="39" spans="1:353" x14ac:dyDescent="0.25">
      <c r="B39" t="s">
        <v>3124</v>
      </c>
      <c r="C39" t="s">
        <v>3140</v>
      </c>
      <c r="D39">
        <f>(D35+G35+J35+M35+P35+S35+V35+Y35+AB35+AE35+AH35+AK35+AN35+AQ35+AT35+AW35+AZ35)/17</f>
        <v>21.470588235294116</v>
      </c>
    </row>
    <row r="40" spans="1:353" x14ac:dyDescent="0.25">
      <c r="B40" t="s">
        <v>3125</v>
      </c>
      <c r="C40" t="s">
        <v>3140</v>
      </c>
      <c r="D40">
        <f>(E35+H35+K35+N35+Q35+T35+W35+Z35+AC35+AF35+AI35+AL35+AO35+AR35+AU35+AX35+BA35)/17</f>
        <v>0</v>
      </c>
    </row>
    <row r="42" spans="1:353" x14ac:dyDescent="0.25">
      <c r="B42" t="s">
        <v>3122</v>
      </c>
      <c r="C42" t="s">
        <v>3141</v>
      </c>
      <c r="D42">
        <f>(BB35+BE35+BH35+BK35+BN35+BQ35+BT35+BZ35+CC35+CF35+CI35+CL35+CO35+CR35+CU35+CX35+DA35+DD35+DG35+DM35+DP35+DS35+DV35)/25</f>
        <v>68.400000000000006</v>
      </c>
    </row>
    <row r="43" spans="1:353" x14ac:dyDescent="0.25">
      <c r="B43" t="s">
        <v>3124</v>
      </c>
      <c r="C43" t="s">
        <v>3141</v>
      </c>
      <c r="D43">
        <f>(BC35+BF35+BI35+BL35+BO35+BR35+BU35+BX35+CA35+CD35+CG35+CJ35+CM35+CP35+CS35+CV35+CY35+DB35+DE35+DH35+DK35+DN35+DQ35+DT35+DW35)/25</f>
        <v>23.8</v>
      </c>
    </row>
    <row r="44" spans="1:353" x14ac:dyDescent="0.25">
      <c r="B44" t="s">
        <v>3125</v>
      </c>
      <c r="C44" t="s">
        <v>3141</v>
      </c>
      <c r="D44">
        <f>(BD35+BG35+BJ35+BM35+BS35+BV35+BY35+CB35+CE35+CH35+CK35+CN35+CQ35+CT35+CW35+CZ35+DC35+DF35+DI35+DL35+DO35+DR35+DU35+DX35)/25</f>
        <v>1</v>
      </c>
    </row>
    <row r="46" spans="1:353" x14ac:dyDescent="0.25">
      <c r="B46" t="s">
        <v>3122</v>
      </c>
      <c r="C46" t="s">
        <v>3142</v>
      </c>
      <c r="D46">
        <f>(DY35+EB35+EE35+EH35+EK35+EN35+EQ35+ET35+EW35)/9</f>
        <v>81.666666666666671</v>
      </c>
    </row>
    <row r="47" spans="1:353" x14ac:dyDescent="0.25">
      <c r="B47" t="s">
        <v>3124</v>
      </c>
      <c r="C47" t="s">
        <v>3142</v>
      </c>
      <c r="D47">
        <f>(DZ35+EC35+EF35+EI35+EL35+EO35+ER35+EU35+EX35)/9</f>
        <v>17.222222222222221</v>
      </c>
    </row>
    <row r="48" spans="1:353" x14ac:dyDescent="0.25">
      <c r="B48" t="s">
        <v>3125</v>
      </c>
      <c r="C48" t="s">
        <v>3142</v>
      </c>
      <c r="D48">
        <f>(EA35+ED35+EG35+EJ35+EM35+EP35+ES35+EV35+EY35)/9</f>
        <v>0</v>
      </c>
    </row>
    <row r="50" spans="2:4" x14ac:dyDescent="0.25">
      <c r="B50" t="s">
        <v>3122</v>
      </c>
      <c r="C50" t="s">
        <v>3143</v>
      </c>
      <c r="D50">
        <f>(EZ35+FC35+FF35+FI35+FL35+FO35+FR35+FU35+FX35+GA35+GD35+GG35+GM35+GP35+GS35+GV35+GY35+HB35+HE35+HH35+HK35+HN35+HQ35+HT35+HW35+HZ35+IC35+IF35+II35+IL35+IO35+IR35+IU35+IX35+JA35+JD35+JG35+JJ35+JM35+JP35+JS35+JV35+JY35+KB35)/45</f>
        <v>81.666666666666671</v>
      </c>
    </row>
    <row r="51" spans="2:4" x14ac:dyDescent="0.25">
      <c r="B51" t="s">
        <v>3124</v>
      </c>
      <c r="C51" t="s">
        <v>3143</v>
      </c>
      <c r="D51">
        <f>(FA35+FD35+FG35+FJ35+FM35+FP35+FS35+FV35+FY35+GB35+GE35+GH35+GK35+GN35+GQ35+GT35+GW35+GZ35+HC35+HF35+HI35+HL35+HO35+HR35+HU35+HX35+IA35+ID35+IG35+IJ35+IM35+IP35+IS35+IV35+IY35+JB35+JE35+JH35+JK35+JN35+JQ35+JT35+JW35+JZ35+KC35)/45</f>
        <v>15.666666666666666</v>
      </c>
    </row>
    <row r="52" spans="2:4" x14ac:dyDescent="0.25">
      <c r="B52" t="s">
        <v>3125</v>
      </c>
      <c r="C52" t="s">
        <v>3143</v>
      </c>
      <c r="D52">
        <f>(FB35+FE35+FH35+FK35+FN35+FQ35+FT35+FW35+FZ35+GC35+GF35+GI35+GL35+GO35+GR35+GU35+GX35+HA35+HD35+HG35+HJ35+HM35+HP35+HS35+HV35+HY35+IB35+IE35+IH35+IK35+IN35+IQ35+IT35+IW35+IZ35+JC35+JF35+JI35+JL35+JO35+JR35+JU35+JX35+KA35+KD35)/45</f>
        <v>1.1111111111111112</v>
      </c>
    </row>
    <row r="54" spans="2:4" x14ac:dyDescent="0.25">
      <c r="B54" t="s">
        <v>3122</v>
      </c>
      <c r="C54" t="s">
        <v>3144</v>
      </c>
      <c r="D54">
        <f>(KE35+KH35+KK35+KN35+KQ35+KT35+KW35+KZ35+LC35+LF35+LI35+LL35+LO35+LR35+LU35+LX35+MA35+MD35+MG35+MJ35+MM35)/21</f>
        <v>86.19047619047619</v>
      </c>
    </row>
    <row r="55" spans="2:4" x14ac:dyDescent="0.25">
      <c r="B55" t="s">
        <v>3124</v>
      </c>
      <c r="C55" t="s">
        <v>3144</v>
      </c>
      <c r="D55">
        <f>(KG35+KJ35+KM35+KP35+KS35+KV35+KY35+LB35+LE35+LH35+LK35+LN35+LQ35+LT35+LW35+LZ35+MC35+MF35+MI35+ML35+MO35)/21</f>
        <v>2.1428571428571428</v>
      </c>
    </row>
    <row r="56" spans="2:4" x14ac:dyDescent="0.25">
      <c r="B56" t="s">
        <v>3125</v>
      </c>
      <c r="C56" t="s">
        <v>3144</v>
      </c>
      <c r="D56">
        <f>(KG35+KJ35+KM35+KP35+KS35+KV35+KY35+LB35+LE35+LH35+LK35+LN35+LQ35+LT35+LW35+LZ35+MC35+MF35+MI35+ML35+MO35)/21</f>
        <v>2.1428571428571428</v>
      </c>
    </row>
  </sheetData>
  <mergeCells count="260"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A35:B35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O12:Q12"/>
    <mergeCell ref="MG12:MI12"/>
    <mergeCell ref="MJ12:ML12"/>
    <mergeCell ref="A34:B34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61"/>
  <sheetViews>
    <sheetView topLeftCell="A23" workbookViewId="0">
      <selection activeCell="E45" sqref="E45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3157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85" t="s">
        <v>0</v>
      </c>
      <c r="B4" s="85" t="s">
        <v>321</v>
      </c>
      <c r="C4" s="92" t="s">
        <v>1117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61" t="s">
        <v>974</v>
      </c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89"/>
      <c r="DY4" s="61" t="s">
        <v>974</v>
      </c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89"/>
      <c r="FO4" s="61" t="s">
        <v>974</v>
      </c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71" t="s">
        <v>1118</v>
      </c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100" t="s">
        <v>985</v>
      </c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115" t="s">
        <v>985</v>
      </c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59" t="s">
        <v>985</v>
      </c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60"/>
      <c r="LR4" s="58" t="s">
        <v>985</v>
      </c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  <c r="MW4" s="59"/>
      <c r="MX4" s="59"/>
      <c r="MY4" s="59"/>
      <c r="MZ4" s="59"/>
      <c r="NA4" s="60"/>
      <c r="NB4" s="61" t="s">
        <v>985</v>
      </c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  <c r="NS4" s="62"/>
      <c r="NT4" s="62"/>
      <c r="NU4" s="62"/>
      <c r="NV4" s="62"/>
      <c r="NW4" s="62"/>
      <c r="NX4" s="62"/>
      <c r="NY4" s="62"/>
      <c r="NZ4" s="62"/>
      <c r="OA4" s="62"/>
      <c r="OB4" s="62"/>
      <c r="OC4" s="62"/>
      <c r="OD4" s="62"/>
      <c r="OE4" s="62"/>
      <c r="OF4" s="62"/>
      <c r="OG4" s="62"/>
      <c r="OH4" s="62"/>
      <c r="OI4" s="62"/>
      <c r="OJ4" s="62"/>
      <c r="OK4" s="62"/>
      <c r="OL4" s="62"/>
      <c r="OM4" s="62"/>
      <c r="ON4" s="62"/>
      <c r="OO4" s="62"/>
      <c r="OP4" s="62"/>
      <c r="OQ4" s="62"/>
      <c r="OR4" s="52" t="s">
        <v>1119</v>
      </c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</row>
    <row r="5" spans="1:527" ht="13.5" customHeight="1" x14ac:dyDescent="0.25">
      <c r="A5" s="85"/>
      <c r="B5" s="85"/>
      <c r="C5" s="77" t="s">
        <v>973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8" t="s">
        <v>975</v>
      </c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5"/>
      <c r="DY5" s="96" t="s">
        <v>976</v>
      </c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8"/>
      <c r="FO5" s="96" t="s">
        <v>1113</v>
      </c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77" t="s">
        <v>1115</v>
      </c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95" t="s">
        <v>986</v>
      </c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  <c r="IW5" s="77"/>
      <c r="IX5" s="77"/>
      <c r="IY5" s="77"/>
      <c r="IZ5" s="77"/>
      <c r="JA5" s="77"/>
      <c r="JB5" s="77"/>
      <c r="JC5" s="77"/>
      <c r="JD5" s="77"/>
      <c r="JE5" s="77"/>
      <c r="JF5" s="77"/>
      <c r="JG5" s="55" t="s">
        <v>979</v>
      </c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7"/>
      <c r="KN5" s="117" t="s">
        <v>987</v>
      </c>
      <c r="KO5" s="117"/>
      <c r="KP5" s="117"/>
      <c r="KQ5" s="117"/>
      <c r="KR5" s="117"/>
      <c r="KS5" s="117"/>
      <c r="KT5" s="117"/>
      <c r="KU5" s="117"/>
      <c r="KV5" s="117"/>
      <c r="KW5" s="117"/>
      <c r="KX5" s="117"/>
      <c r="KY5" s="117"/>
      <c r="KZ5" s="117"/>
      <c r="LA5" s="117"/>
      <c r="LB5" s="117"/>
      <c r="LC5" s="117"/>
      <c r="LD5" s="117"/>
      <c r="LE5" s="117"/>
      <c r="LF5" s="117"/>
      <c r="LG5" s="117"/>
      <c r="LH5" s="117"/>
      <c r="LI5" s="117"/>
      <c r="LJ5" s="117"/>
      <c r="LK5" s="117"/>
      <c r="LL5" s="117"/>
      <c r="LM5" s="117"/>
      <c r="LN5" s="117"/>
      <c r="LO5" s="117"/>
      <c r="LP5" s="117"/>
      <c r="LQ5" s="117"/>
      <c r="LR5" s="120" t="s">
        <v>988</v>
      </c>
      <c r="LS5" s="121"/>
      <c r="LT5" s="121"/>
      <c r="LU5" s="121"/>
      <c r="LV5" s="121"/>
      <c r="LW5" s="121"/>
      <c r="LX5" s="121"/>
      <c r="LY5" s="121"/>
      <c r="LZ5" s="121"/>
      <c r="MA5" s="121"/>
      <c r="MB5" s="121"/>
      <c r="MC5" s="121"/>
      <c r="MD5" s="121"/>
      <c r="ME5" s="121"/>
      <c r="MF5" s="121"/>
      <c r="MG5" s="121"/>
      <c r="MH5" s="121"/>
      <c r="MI5" s="121"/>
      <c r="MJ5" s="121"/>
      <c r="MK5" s="121"/>
      <c r="ML5" s="121"/>
      <c r="MM5" s="121"/>
      <c r="MN5" s="121"/>
      <c r="MO5" s="121"/>
      <c r="MP5" s="121"/>
      <c r="MQ5" s="121"/>
      <c r="MR5" s="121"/>
      <c r="MS5" s="121"/>
      <c r="MT5" s="121"/>
      <c r="MU5" s="121"/>
      <c r="MV5" s="121"/>
      <c r="MW5" s="121"/>
      <c r="MX5" s="121"/>
      <c r="MY5" s="121"/>
      <c r="MZ5" s="121"/>
      <c r="NA5" s="122"/>
      <c r="NB5" s="55" t="s">
        <v>59</v>
      </c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4" t="s">
        <v>981</v>
      </c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</row>
    <row r="6" spans="1:527" ht="15.75" hidden="1" x14ac:dyDescent="0.25">
      <c r="A6" s="85"/>
      <c r="B6" s="8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85"/>
      <c r="B7" s="8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85"/>
      <c r="B8" s="8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85"/>
      <c r="B9" s="8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85"/>
      <c r="B10" s="8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85"/>
      <c r="B11" s="85"/>
      <c r="C11" s="80" t="s">
        <v>151</v>
      </c>
      <c r="D11" s="64" t="s">
        <v>2</v>
      </c>
      <c r="E11" s="64" t="s">
        <v>3</v>
      </c>
      <c r="F11" s="77" t="s">
        <v>152</v>
      </c>
      <c r="G11" s="77" t="s">
        <v>4</v>
      </c>
      <c r="H11" s="77" t="s">
        <v>5</v>
      </c>
      <c r="I11" s="77" t="s">
        <v>202</v>
      </c>
      <c r="J11" s="77" t="s">
        <v>6</v>
      </c>
      <c r="K11" s="77" t="s">
        <v>7</v>
      </c>
      <c r="L11" s="64" t="s">
        <v>153</v>
      </c>
      <c r="M11" s="64" t="s">
        <v>6</v>
      </c>
      <c r="N11" s="64" t="s">
        <v>7</v>
      </c>
      <c r="O11" s="64" t="s">
        <v>154</v>
      </c>
      <c r="P11" s="64" t="s">
        <v>8</v>
      </c>
      <c r="Q11" s="64" t="s">
        <v>1</v>
      </c>
      <c r="R11" s="64" t="s">
        <v>155</v>
      </c>
      <c r="S11" s="64" t="s">
        <v>3</v>
      </c>
      <c r="T11" s="64" t="s">
        <v>9</v>
      </c>
      <c r="U11" s="64" t="s">
        <v>156</v>
      </c>
      <c r="V11" s="64" t="s">
        <v>3</v>
      </c>
      <c r="W11" s="64" t="s">
        <v>9</v>
      </c>
      <c r="X11" s="73" t="s">
        <v>157</v>
      </c>
      <c r="Y11" s="79" t="s">
        <v>7</v>
      </c>
      <c r="Z11" s="80" t="s">
        <v>10</v>
      </c>
      <c r="AA11" s="64" t="s">
        <v>158</v>
      </c>
      <c r="AB11" s="64" t="s">
        <v>11</v>
      </c>
      <c r="AC11" s="64" t="s">
        <v>12</v>
      </c>
      <c r="AD11" s="64" t="s">
        <v>159</v>
      </c>
      <c r="AE11" s="64" t="s">
        <v>1</v>
      </c>
      <c r="AF11" s="64" t="s">
        <v>2</v>
      </c>
      <c r="AG11" s="64" t="s">
        <v>160</v>
      </c>
      <c r="AH11" s="64" t="s">
        <v>9</v>
      </c>
      <c r="AI11" s="64" t="s">
        <v>4</v>
      </c>
      <c r="AJ11" s="78" t="s">
        <v>161</v>
      </c>
      <c r="AK11" s="94"/>
      <c r="AL11" s="94"/>
      <c r="AM11" s="78" t="s">
        <v>162</v>
      </c>
      <c r="AN11" s="94"/>
      <c r="AO11" s="94"/>
      <c r="AP11" s="78" t="s">
        <v>163</v>
      </c>
      <c r="AQ11" s="94"/>
      <c r="AR11" s="94"/>
      <c r="AS11" s="78" t="s">
        <v>164</v>
      </c>
      <c r="AT11" s="94"/>
      <c r="AU11" s="94"/>
      <c r="AV11" s="77" t="s">
        <v>165</v>
      </c>
      <c r="AW11" s="77"/>
      <c r="AX11" s="77"/>
      <c r="AY11" s="123" t="s">
        <v>166</v>
      </c>
      <c r="AZ11" s="124"/>
      <c r="BA11" s="125"/>
      <c r="BB11" s="73" t="s">
        <v>207</v>
      </c>
      <c r="BC11" s="79"/>
      <c r="BD11" s="80"/>
      <c r="BE11" s="73" t="s">
        <v>208</v>
      </c>
      <c r="BF11" s="79"/>
      <c r="BG11" s="80"/>
      <c r="BH11" s="73" t="s">
        <v>209</v>
      </c>
      <c r="BI11" s="79"/>
      <c r="BJ11" s="80"/>
      <c r="BK11" s="73" t="s">
        <v>210</v>
      </c>
      <c r="BL11" s="79"/>
      <c r="BM11" s="80"/>
      <c r="BN11" s="73" t="s">
        <v>211</v>
      </c>
      <c r="BO11" s="79"/>
      <c r="BP11" s="80"/>
      <c r="BQ11" s="80" t="s">
        <v>167</v>
      </c>
      <c r="BR11" s="64"/>
      <c r="BS11" s="64"/>
      <c r="BT11" s="73" t="s">
        <v>168</v>
      </c>
      <c r="BU11" s="79"/>
      <c r="BV11" s="80"/>
      <c r="BW11" s="73" t="s">
        <v>203</v>
      </c>
      <c r="BX11" s="79"/>
      <c r="BY11" s="80"/>
      <c r="BZ11" s="64" t="s">
        <v>169</v>
      </c>
      <c r="CA11" s="64"/>
      <c r="CB11" s="64"/>
      <c r="CC11" s="64" t="s">
        <v>170</v>
      </c>
      <c r="CD11" s="64"/>
      <c r="CE11" s="64"/>
      <c r="CF11" s="64" t="s">
        <v>171</v>
      </c>
      <c r="CG11" s="64"/>
      <c r="CH11" s="64"/>
      <c r="CI11" s="53" t="s">
        <v>172</v>
      </c>
      <c r="CJ11" s="53"/>
      <c r="CK11" s="53"/>
      <c r="CL11" s="64" t="s">
        <v>173</v>
      </c>
      <c r="CM11" s="64"/>
      <c r="CN11" s="64"/>
      <c r="CO11" s="64" t="s">
        <v>174</v>
      </c>
      <c r="CP11" s="64"/>
      <c r="CQ11" s="64"/>
      <c r="CR11" s="64" t="s">
        <v>175</v>
      </c>
      <c r="CS11" s="64"/>
      <c r="CT11" s="64"/>
      <c r="CU11" s="64" t="s">
        <v>176</v>
      </c>
      <c r="CV11" s="64"/>
      <c r="CW11" s="64"/>
      <c r="CX11" s="64" t="s">
        <v>177</v>
      </c>
      <c r="CY11" s="64"/>
      <c r="CZ11" s="64"/>
      <c r="DA11" s="53" t="s">
        <v>204</v>
      </c>
      <c r="DB11" s="53"/>
      <c r="DC11" s="53"/>
      <c r="DD11" s="53" t="s">
        <v>178</v>
      </c>
      <c r="DE11" s="53"/>
      <c r="DF11" s="63"/>
      <c r="DG11" s="77" t="s">
        <v>179</v>
      </c>
      <c r="DH11" s="77"/>
      <c r="DI11" s="77"/>
      <c r="DJ11" s="77" t="s">
        <v>180</v>
      </c>
      <c r="DK11" s="77"/>
      <c r="DL11" s="77"/>
      <c r="DM11" s="54" t="s">
        <v>181</v>
      </c>
      <c r="DN11" s="54"/>
      <c r="DO11" s="54"/>
      <c r="DP11" s="77" t="s">
        <v>182</v>
      </c>
      <c r="DQ11" s="77"/>
      <c r="DR11" s="77"/>
      <c r="DS11" s="77" t="s">
        <v>183</v>
      </c>
      <c r="DT11" s="77"/>
      <c r="DU11" s="78"/>
      <c r="DV11" s="77" t="s">
        <v>184</v>
      </c>
      <c r="DW11" s="77"/>
      <c r="DX11" s="77"/>
      <c r="DY11" s="77" t="s">
        <v>185</v>
      </c>
      <c r="DZ11" s="77"/>
      <c r="EA11" s="77"/>
      <c r="EB11" s="77" t="s">
        <v>186</v>
      </c>
      <c r="EC11" s="77"/>
      <c r="ED11" s="77"/>
      <c r="EE11" s="77" t="s">
        <v>205</v>
      </c>
      <c r="EF11" s="77"/>
      <c r="EG11" s="77"/>
      <c r="EH11" s="77" t="s">
        <v>187</v>
      </c>
      <c r="EI11" s="77"/>
      <c r="EJ11" s="77"/>
      <c r="EK11" s="77" t="s">
        <v>188</v>
      </c>
      <c r="EL11" s="77"/>
      <c r="EM11" s="77"/>
      <c r="EN11" s="77" t="s">
        <v>189</v>
      </c>
      <c r="EO11" s="77"/>
      <c r="EP11" s="77"/>
      <c r="EQ11" s="77" t="s">
        <v>190</v>
      </c>
      <c r="ER11" s="77"/>
      <c r="ES11" s="77"/>
      <c r="ET11" s="77" t="s">
        <v>191</v>
      </c>
      <c r="EU11" s="77"/>
      <c r="EV11" s="77"/>
      <c r="EW11" s="77" t="s">
        <v>192</v>
      </c>
      <c r="EX11" s="77"/>
      <c r="EY11" s="78"/>
      <c r="EZ11" s="96" t="s">
        <v>212</v>
      </c>
      <c r="FA11" s="97"/>
      <c r="FB11" s="98"/>
      <c r="FC11" s="96" t="s">
        <v>213</v>
      </c>
      <c r="FD11" s="97"/>
      <c r="FE11" s="98"/>
      <c r="FF11" s="96" t="s">
        <v>214</v>
      </c>
      <c r="FG11" s="97"/>
      <c r="FH11" s="98"/>
      <c r="FI11" s="96" t="s">
        <v>215</v>
      </c>
      <c r="FJ11" s="97"/>
      <c r="FK11" s="98"/>
      <c r="FL11" s="96" t="s">
        <v>216</v>
      </c>
      <c r="FM11" s="97"/>
      <c r="FN11" s="98"/>
      <c r="FO11" s="96" t="s">
        <v>217</v>
      </c>
      <c r="FP11" s="97"/>
      <c r="FQ11" s="98"/>
      <c r="FR11" s="96" t="s">
        <v>218</v>
      </c>
      <c r="FS11" s="97"/>
      <c r="FT11" s="98"/>
      <c r="FU11" s="96" t="s">
        <v>219</v>
      </c>
      <c r="FV11" s="97"/>
      <c r="FW11" s="98"/>
      <c r="FX11" s="96" t="s">
        <v>220</v>
      </c>
      <c r="FY11" s="97"/>
      <c r="FZ11" s="98"/>
      <c r="GA11" s="96" t="s">
        <v>221</v>
      </c>
      <c r="GB11" s="97"/>
      <c r="GC11" s="98"/>
      <c r="GD11" s="96" t="s">
        <v>222</v>
      </c>
      <c r="GE11" s="97"/>
      <c r="GF11" s="98"/>
      <c r="GG11" s="96" t="s">
        <v>223</v>
      </c>
      <c r="GH11" s="97"/>
      <c r="GI11" s="98"/>
      <c r="GJ11" s="96" t="s">
        <v>224</v>
      </c>
      <c r="GK11" s="97"/>
      <c r="GL11" s="98"/>
      <c r="GM11" s="54" t="s">
        <v>1204</v>
      </c>
      <c r="GN11" s="54"/>
      <c r="GO11" s="54"/>
      <c r="GP11" s="54" t="s">
        <v>1205</v>
      </c>
      <c r="GQ11" s="54"/>
      <c r="GR11" s="54"/>
      <c r="GS11" s="54" t="s">
        <v>1206</v>
      </c>
      <c r="GT11" s="54"/>
      <c r="GU11" s="54"/>
      <c r="GV11" s="54" t="s">
        <v>1207</v>
      </c>
      <c r="GW11" s="54"/>
      <c r="GX11" s="54"/>
      <c r="GY11" s="54" t="s">
        <v>1208</v>
      </c>
      <c r="GZ11" s="54"/>
      <c r="HA11" s="54"/>
      <c r="HB11" s="54" t="s">
        <v>1209</v>
      </c>
      <c r="HC11" s="54"/>
      <c r="HD11" s="54"/>
      <c r="HE11" s="54" t="s">
        <v>1210</v>
      </c>
      <c r="HF11" s="54"/>
      <c r="HG11" s="54"/>
      <c r="HH11" s="54" t="s">
        <v>1211</v>
      </c>
      <c r="HI11" s="54"/>
      <c r="HJ11" s="54"/>
      <c r="HK11" s="54" t="s">
        <v>1212</v>
      </c>
      <c r="HL11" s="54"/>
      <c r="HM11" s="54"/>
      <c r="HN11" s="54" t="s">
        <v>1213</v>
      </c>
      <c r="HO11" s="54"/>
      <c r="HP11" s="54"/>
      <c r="HQ11" s="54" t="s">
        <v>1214</v>
      </c>
      <c r="HR11" s="54"/>
      <c r="HS11" s="54"/>
      <c r="HT11" s="54" t="s">
        <v>1215</v>
      </c>
      <c r="HU11" s="54"/>
      <c r="HV11" s="54"/>
      <c r="HW11" s="54" t="s">
        <v>1216</v>
      </c>
      <c r="HX11" s="54"/>
      <c r="HY11" s="54"/>
      <c r="HZ11" s="98" t="s">
        <v>193</v>
      </c>
      <c r="IA11" s="54"/>
      <c r="IB11" s="54"/>
      <c r="IC11" s="54" t="s">
        <v>194</v>
      </c>
      <c r="ID11" s="54"/>
      <c r="IE11" s="54"/>
      <c r="IF11" s="54" t="s">
        <v>206</v>
      </c>
      <c r="IG11" s="54"/>
      <c r="IH11" s="54"/>
      <c r="II11" s="54" t="s">
        <v>195</v>
      </c>
      <c r="IJ11" s="54"/>
      <c r="IK11" s="54"/>
      <c r="IL11" s="54" t="s">
        <v>196</v>
      </c>
      <c r="IM11" s="54"/>
      <c r="IN11" s="54"/>
      <c r="IO11" s="54" t="s">
        <v>197</v>
      </c>
      <c r="IP11" s="54"/>
      <c r="IQ11" s="54"/>
      <c r="IR11" s="54" t="s">
        <v>198</v>
      </c>
      <c r="IS11" s="54"/>
      <c r="IT11" s="54"/>
      <c r="IU11" s="111" t="s">
        <v>199</v>
      </c>
      <c r="IV11" s="112"/>
      <c r="IW11" s="113"/>
      <c r="IX11" s="111" t="s">
        <v>200</v>
      </c>
      <c r="IY11" s="112"/>
      <c r="IZ11" s="113"/>
      <c r="JA11" s="111" t="s">
        <v>201</v>
      </c>
      <c r="JB11" s="112"/>
      <c r="JC11" s="113"/>
      <c r="JD11" s="111" t="s">
        <v>225</v>
      </c>
      <c r="JE11" s="112"/>
      <c r="JF11" s="113"/>
      <c r="JG11" s="111" t="s">
        <v>226</v>
      </c>
      <c r="JH11" s="112"/>
      <c r="JI11" s="113"/>
      <c r="JJ11" s="111" t="s">
        <v>227</v>
      </c>
      <c r="JK11" s="112"/>
      <c r="JL11" s="113"/>
      <c r="JM11" s="111" t="s">
        <v>1159</v>
      </c>
      <c r="JN11" s="112"/>
      <c r="JO11" s="113"/>
      <c r="JP11" s="111" t="s">
        <v>1160</v>
      </c>
      <c r="JQ11" s="112"/>
      <c r="JR11" s="113"/>
      <c r="JS11" s="111" t="s">
        <v>1161</v>
      </c>
      <c r="JT11" s="112"/>
      <c r="JU11" s="113"/>
      <c r="JV11" s="111" t="s">
        <v>1162</v>
      </c>
      <c r="JW11" s="112"/>
      <c r="JX11" s="113"/>
      <c r="JY11" s="111" t="s">
        <v>1163</v>
      </c>
      <c r="JZ11" s="112"/>
      <c r="KA11" s="113"/>
      <c r="KB11" s="111" t="s">
        <v>1164</v>
      </c>
      <c r="KC11" s="112"/>
      <c r="KD11" s="113"/>
      <c r="KE11" s="96" t="s">
        <v>1165</v>
      </c>
      <c r="KF11" s="97"/>
      <c r="KG11" s="98"/>
      <c r="KH11" s="96" t="s">
        <v>1166</v>
      </c>
      <c r="KI11" s="97"/>
      <c r="KJ11" s="98"/>
      <c r="KK11" s="96" t="s">
        <v>1167</v>
      </c>
      <c r="KL11" s="97"/>
      <c r="KM11" s="98"/>
      <c r="KN11" s="111" t="s">
        <v>1168</v>
      </c>
      <c r="KO11" s="112"/>
      <c r="KP11" s="113"/>
      <c r="KQ11" s="111" t="s">
        <v>1169</v>
      </c>
      <c r="KR11" s="112"/>
      <c r="KS11" s="113"/>
      <c r="KT11" s="96" t="s">
        <v>1170</v>
      </c>
      <c r="KU11" s="97"/>
      <c r="KV11" s="98"/>
      <c r="KW11" s="96" t="s">
        <v>1171</v>
      </c>
      <c r="KX11" s="97"/>
      <c r="KY11" s="98"/>
      <c r="KZ11" s="96" t="s">
        <v>1172</v>
      </c>
      <c r="LA11" s="97"/>
      <c r="LB11" s="98"/>
      <c r="LC11" s="98" t="s">
        <v>1173</v>
      </c>
      <c r="LD11" s="54"/>
      <c r="LE11" s="54"/>
      <c r="LF11" s="54" t="s">
        <v>1174</v>
      </c>
      <c r="LG11" s="54"/>
      <c r="LH11" s="54"/>
      <c r="LI11" s="63" t="s">
        <v>1175</v>
      </c>
      <c r="LJ11" s="67"/>
      <c r="LK11" s="68"/>
      <c r="LL11" s="54" t="s">
        <v>1176</v>
      </c>
      <c r="LM11" s="54"/>
      <c r="LN11" s="54"/>
      <c r="LO11" s="54" t="s">
        <v>1177</v>
      </c>
      <c r="LP11" s="54"/>
      <c r="LQ11" s="54"/>
      <c r="LR11" s="54" t="s">
        <v>1178</v>
      </c>
      <c r="LS11" s="54"/>
      <c r="LT11" s="54"/>
      <c r="LU11" s="54" t="s">
        <v>1179</v>
      </c>
      <c r="LV11" s="54"/>
      <c r="LW11" s="54"/>
      <c r="LX11" s="54" t="s">
        <v>1180</v>
      </c>
      <c r="LY11" s="54"/>
      <c r="LZ11" s="54"/>
      <c r="MA11" s="54" t="s">
        <v>1181</v>
      </c>
      <c r="MB11" s="54"/>
      <c r="MC11" s="54"/>
      <c r="MD11" s="111" t="s">
        <v>1182</v>
      </c>
      <c r="ME11" s="112"/>
      <c r="MF11" s="113"/>
      <c r="MG11" s="111" t="s">
        <v>1183</v>
      </c>
      <c r="MH11" s="112"/>
      <c r="MI11" s="113"/>
      <c r="MJ11" s="111" t="s">
        <v>1184</v>
      </c>
      <c r="MK11" s="112"/>
      <c r="ML11" s="112"/>
      <c r="MM11" s="54" t="s">
        <v>1185</v>
      </c>
      <c r="MN11" s="54"/>
      <c r="MO11" s="54"/>
      <c r="MP11" s="111" t="s">
        <v>1186</v>
      </c>
      <c r="MQ11" s="112"/>
      <c r="MR11" s="113"/>
      <c r="MS11" s="111" t="s">
        <v>1187</v>
      </c>
      <c r="MT11" s="112"/>
      <c r="MU11" s="113"/>
      <c r="MV11" s="111" t="s">
        <v>1188</v>
      </c>
      <c r="MW11" s="112"/>
      <c r="MX11" s="113"/>
      <c r="MY11" s="111" t="s">
        <v>1189</v>
      </c>
      <c r="MZ11" s="112"/>
      <c r="NA11" s="113"/>
      <c r="NB11" s="111" t="s">
        <v>1190</v>
      </c>
      <c r="NC11" s="112"/>
      <c r="ND11" s="113"/>
      <c r="NE11" s="111" t="s">
        <v>1191</v>
      </c>
      <c r="NF11" s="112"/>
      <c r="NG11" s="113"/>
      <c r="NH11" s="111" t="s">
        <v>1192</v>
      </c>
      <c r="NI11" s="112"/>
      <c r="NJ11" s="113"/>
      <c r="NK11" s="111" t="s">
        <v>1193</v>
      </c>
      <c r="NL11" s="112"/>
      <c r="NM11" s="112"/>
      <c r="NN11" s="112" t="s">
        <v>1194</v>
      </c>
      <c r="NO11" s="112"/>
      <c r="NP11" s="112"/>
      <c r="NQ11" s="112" t="s">
        <v>1195</v>
      </c>
      <c r="NR11" s="112"/>
      <c r="NS11" s="112"/>
      <c r="NT11" s="112" t="s">
        <v>1196</v>
      </c>
      <c r="NU11" s="112"/>
      <c r="NV11" s="112"/>
      <c r="NW11" s="112" t="s">
        <v>1197</v>
      </c>
      <c r="NX11" s="112"/>
      <c r="NY11" s="112"/>
      <c r="NZ11" s="112" t="s">
        <v>1198</v>
      </c>
      <c r="OA11" s="112"/>
      <c r="OB11" s="112"/>
      <c r="OC11" s="112" t="s">
        <v>1199</v>
      </c>
      <c r="OD11" s="112"/>
      <c r="OE11" s="112"/>
      <c r="OF11" s="112" t="s">
        <v>1200</v>
      </c>
      <c r="OG11" s="112"/>
      <c r="OH11" s="112"/>
      <c r="OI11" s="112" t="s">
        <v>1201</v>
      </c>
      <c r="OJ11" s="112"/>
      <c r="OK11" s="112"/>
      <c r="OL11" s="112" t="s">
        <v>1202</v>
      </c>
      <c r="OM11" s="112"/>
      <c r="ON11" s="112"/>
      <c r="OO11" s="112" t="s">
        <v>1203</v>
      </c>
      <c r="OP11" s="112"/>
      <c r="OQ11" s="112"/>
      <c r="OR11" s="54" t="s">
        <v>1120</v>
      </c>
      <c r="OS11" s="54"/>
      <c r="OT11" s="54"/>
      <c r="OU11" s="54" t="s">
        <v>1121</v>
      </c>
      <c r="OV11" s="54"/>
      <c r="OW11" s="54"/>
      <c r="OX11" s="54" t="s">
        <v>1122</v>
      </c>
      <c r="OY11" s="54"/>
      <c r="OZ11" s="54"/>
      <c r="PA11" s="54" t="s">
        <v>1123</v>
      </c>
      <c r="PB11" s="54"/>
      <c r="PC11" s="54"/>
      <c r="PD11" s="54" t="s">
        <v>1124</v>
      </c>
      <c r="PE11" s="54"/>
      <c r="PF11" s="54"/>
      <c r="PG11" s="54" t="s">
        <v>1125</v>
      </c>
      <c r="PH11" s="54"/>
      <c r="PI11" s="54"/>
      <c r="PJ11" s="54" t="s">
        <v>1126</v>
      </c>
      <c r="PK11" s="54"/>
      <c r="PL11" s="54"/>
      <c r="PM11" s="54" t="s">
        <v>1127</v>
      </c>
      <c r="PN11" s="54"/>
      <c r="PO11" s="54"/>
      <c r="PP11" s="54" t="s">
        <v>1128</v>
      </c>
      <c r="PQ11" s="54"/>
      <c r="PR11" s="54"/>
      <c r="PS11" s="54" t="s">
        <v>1129</v>
      </c>
      <c r="PT11" s="54"/>
      <c r="PU11" s="54"/>
      <c r="PV11" s="54" t="s">
        <v>1130</v>
      </c>
      <c r="PW11" s="54"/>
      <c r="PX11" s="54"/>
      <c r="PY11" s="54" t="s">
        <v>1131</v>
      </c>
      <c r="PZ11" s="54"/>
      <c r="QA11" s="54"/>
      <c r="QB11" s="54" t="s">
        <v>1132</v>
      </c>
      <c r="QC11" s="54"/>
      <c r="QD11" s="54"/>
      <c r="QE11" s="54" t="s">
        <v>1133</v>
      </c>
      <c r="QF11" s="54"/>
      <c r="QG11" s="54"/>
      <c r="QH11" s="54" t="s">
        <v>1134</v>
      </c>
      <c r="QI11" s="54"/>
      <c r="QJ11" s="54"/>
      <c r="QK11" s="54" t="s">
        <v>1135</v>
      </c>
      <c r="QL11" s="54"/>
      <c r="QM11" s="54"/>
      <c r="QN11" s="54" t="s">
        <v>1136</v>
      </c>
      <c r="QO11" s="54"/>
      <c r="QP11" s="96"/>
      <c r="QQ11" s="54" t="s">
        <v>1137</v>
      </c>
      <c r="QR11" s="54"/>
      <c r="QS11" s="96"/>
      <c r="QT11" s="54" t="s">
        <v>1138</v>
      </c>
      <c r="QU11" s="54"/>
      <c r="QV11" s="96"/>
      <c r="QW11" s="54" t="s">
        <v>1139</v>
      </c>
      <c r="QX11" s="54"/>
      <c r="QY11" s="96"/>
      <c r="QZ11" s="96" t="s">
        <v>1140</v>
      </c>
      <c r="RA11" s="103"/>
      <c r="RB11" s="103"/>
      <c r="RC11" s="96" t="s">
        <v>1141</v>
      </c>
      <c r="RD11" s="97"/>
      <c r="RE11" s="98"/>
      <c r="RF11" s="96" t="s">
        <v>1142</v>
      </c>
      <c r="RG11" s="97"/>
      <c r="RH11" s="98"/>
      <c r="RI11" s="96" t="s">
        <v>1143</v>
      </c>
      <c r="RJ11" s="97"/>
      <c r="RK11" s="98"/>
      <c r="RL11" s="96" t="s">
        <v>1144</v>
      </c>
      <c r="RM11" s="97"/>
      <c r="RN11" s="98"/>
      <c r="RO11" s="96" t="s">
        <v>1145</v>
      </c>
      <c r="RP11" s="97"/>
      <c r="RQ11" s="98"/>
      <c r="RR11" s="96" t="s">
        <v>1146</v>
      </c>
      <c r="RS11" s="97"/>
      <c r="RT11" s="98"/>
      <c r="RU11" s="96" t="s">
        <v>1147</v>
      </c>
      <c r="RV11" s="97"/>
      <c r="RW11" s="98"/>
      <c r="RX11" s="96" t="s">
        <v>1148</v>
      </c>
      <c r="RY11" s="97"/>
      <c r="RZ11" s="98"/>
      <c r="SA11" s="96" t="s">
        <v>1149</v>
      </c>
      <c r="SB11" s="97"/>
      <c r="SC11" s="98"/>
      <c r="SD11" s="96" t="s">
        <v>1150</v>
      </c>
      <c r="SE11" s="97"/>
      <c r="SF11" s="98"/>
      <c r="SG11" s="96" t="s">
        <v>1151</v>
      </c>
      <c r="SH11" s="97"/>
      <c r="SI11" s="98"/>
      <c r="SJ11" s="96" t="s">
        <v>1152</v>
      </c>
      <c r="SK11" s="97"/>
      <c r="SL11" s="98"/>
      <c r="SM11" s="96" t="s">
        <v>1153</v>
      </c>
      <c r="SN11" s="97"/>
      <c r="SO11" s="98"/>
      <c r="SP11" s="96" t="s">
        <v>1154</v>
      </c>
      <c r="SQ11" s="97"/>
      <c r="SR11" s="98"/>
      <c r="SS11" s="96" t="s">
        <v>1155</v>
      </c>
      <c r="ST11" s="97"/>
      <c r="SU11" s="98"/>
      <c r="SV11" s="96" t="s">
        <v>1156</v>
      </c>
      <c r="SW11" s="97"/>
      <c r="SX11" s="98"/>
      <c r="SY11" s="96" t="s">
        <v>1157</v>
      </c>
      <c r="SZ11" s="97"/>
      <c r="TA11" s="98"/>
      <c r="TB11" s="96" t="s">
        <v>1158</v>
      </c>
      <c r="TC11" s="97"/>
      <c r="TD11" s="98"/>
      <c r="TE11" s="96" t="s">
        <v>2364</v>
      </c>
      <c r="TF11" s="97"/>
      <c r="TG11" s="98"/>
    </row>
    <row r="12" spans="1:527" ht="110.25" customHeight="1" thickBot="1" x14ac:dyDescent="0.3">
      <c r="A12" s="85"/>
      <c r="B12" s="85"/>
      <c r="C12" s="105" t="s">
        <v>1721</v>
      </c>
      <c r="D12" s="106"/>
      <c r="E12" s="107"/>
      <c r="F12" s="105" t="s">
        <v>1725</v>
      </c>
      <c r="G12" s="106"/>
      <c r="H12" s="107"/>
      <c r="I12" s="105" t="s">
        <v>1729</v>
      </c>
      <c r="J12" s="106"/>
      <c r="K12" s="107"/>
      <c r="L12" s="105" t="s">
        <v>1733</v>
      </c>
      <c r="M12" s="106"/>
      <c r="N12" s="107"/>
      <c r="O12" s="105" t="s">
        <v>1737</v>
      </c>
      <c r="P12" s="106"/>
      <c r="Q12" s="107"/>
      <c r="R12" s="105" t="s">
        <v>1741</v>
      </c>
      <c r="S12" s="106"/>
      <c r="T12" s="107"/>
      <c r="U12" s="105" t="s">
        <v>1745</v>
      </c>
      <c r="V12" s="106"/>
      <c r="W12" s="107"/>
      <c r="X12" s="105" t="s">
        <v>1749</v>
      </c>
      <c r="Y12" s="106"/>
      <c r="Z12" s="107"/>
      <c r="AA12" s="105" t="s">
        <v>1753</v>
      </c>
      <c r="AB12" s="106"/>
      <c r="AC12" s="107"/>
      <c r="AD12" s="105" t="s">
        <v>1757</v>
      </c>
      <c r="AE12" s="106"/>
      <c r="AF12" s="107"/>
      <c r="AG12" s="105" t="s">
        <v>1761</v>
      </c>
      <c r="AH12" s="106"/>
      <c r="AI12" s="107"/>
      <c r="AJ12" s="105" t="s">
        <v>1765</v>
      </c>
      <c r="AK12" s="106"/>
      <c r="AL12" s="107"/>
      <c r="AM12" s="105" t="s">
        <v>1769</v>
      </c>
      <c r="AN12" s="106"/>
      <c r="AO12" s="107"/>
      <c r="AP12" s="105" t="s">
        <v>1773</v>
      </c>
      <c r="AQ12" s="106"/>
      <c r="AR12" s="107"/>
      <c r="AS12" s="105" t="s">
        <v>1777</v>
      </c>
      <c r="AT12" s="106"/>
      <c r="AU12" s="107"/>
      <c r="AV12" s="105" t="s">
        <v>1781</v>
      </c>
      <c r="AW12" s="106"/>
      <c r="AX12" s="107"/>
      <c r="AY12" s="105" t="s">
        <v>1785</v>
      </c>
      <c r="AZ12" s="106"/>
      <c r="BA12" s="107"/>
      <c r="BB12" s="105" t="s">
        <v>1787</v>
      </c>
      <c r="BC12" s="106"/>
      <c r="BD12" s="107"/>
      <c r="BE12" s="105" t="s">
        <v>1791</v>
      </c>
      <c r="BF12" s="106"/>
      <c r="BG12" s="107"/>
      <c r="BH12" s="108" t="s">
        <v>1795</v>
      </c>
      <c r="BI12" s="109"/>
      <c r="BJ12" s="110"/>
      <c r="BK12" s="105" t="s">
        <v>1799</v>
      </c>
      <c r="BL12" s="106"/>
      <c r="BM12" s="107"/>
      <c r="BN12" s="105" t="s">
        <v>1803</v>
      </c>
      <c r="BO12" s="106"/>
      <c r="BP12" s="107"/>
      <c r="BQ12" s="105" t="s">
        <v>1807</v>
      </c>
      <c r="BR12" s="106"/>
      <c r="BS12" s="107"/>
      <c r="BT12" s="105" t="s">
        <v>1810</v>
      </c>
      <c r="BU12" s="106"/>
      <c r="BV12" s="107"/>
      <c r="BW12" s="105" t="s">
        <v>1814</v>
      </c>
      <c r="BX12" s="106"/>
      <c r="BY12" s="107"/>
      <c r="BZ12" s="105" t="s">
        <v>1818</v>
      </c>
      <c r="CA12" s="106"/>
      <c r="CB12" s="107"/>
      <c r="CC12" s="105" t="s">
        <v>1821</v>
      </c>
      <c r="CD12" s="106"/>
      <c r="CE12" s="107"/>
      <c r="CF12" s="105" t="s">
        <v>1825</v>
      </c>
      <c r="CG12" s="106"/>
      <c r="CH12" s="107"/>
      <c r="CI12" s="105" t="s">
        <v>1827</v>
      </c>
      <c r="CJ12" s="106"/>
      <c r="CK12" s="107"/>
      <c r="CL12" s="105" t="s">
        <v>1830</v>
      </c>
      <c r="CM12" s="106"/>
      <c r="CN12" s="107"/>
      <c r="CO12" s="105" t="s">
        <v>1834</v>
      </c>
      <c r="CP12" s="106"/>
      <c r="CQ12" s="107"/>
      <c r="CR12" s="105" t="s">
        <v>1838</v>
      </c>
      <c r="CS12" s="106"/>
      <c r="CT12" s="107"/>
      <c r="CU12" s="105" t="s">
        <v>1841</v>
      </c>
      <c r="CV12" s="106"/>
      <c r="CW12" s="107"/>
      <c r="CX12" s="105" t="s">
        <v>1842</v>
      </c>
      <c r="CY12" s="106"/>
      <c r="CZ12" s="107"/>
      <c r="DA12" s="105" t="s">
        <v>1846</v>
      </c>
      <c r="DB12" s="106"/>
      <c r="DC12" s="107"/>
      <c r="DD12" s="105" t="s">
        <v>1850</v>
      </c>
      <c r="DE12" s="106"/>
      <c r="DF12" s="107"/>
      <c r="DG12" s="105" t="s">
        <v>1854</v>
      </c>
      <c r="DH12" s="106"/>
      <c r="DI12" s="107"/>
      <c r="DJ12" s="105" t="s">
        <v>1858</v>
      </c>
      <c r="DK12" s="106"/>
      <c r="DL12" s="107"/>
      <c r="DM12" s="105" t="s">
        <v>1862</v>
      </c>
      <c r="DN12" s="106"/>
      <c r="DO12" s="107"/>
      <c r="DP12" s="105" t="s">
        <v>1865</v>
      </c>
      <c r="DQ12" s="106"/>
      <c r="DR12" s="107"/>
      <c r="DS12" s="105" t="s">
        <v>1869</v>
      </c>
      <c r="DT12" s="106"/>
      <c r="DU12" s="107"/>
      <c r="DV12" s="105" t="s">
        <v>742</v>
      </c>
      <c r="DW12" s="106"/>
      <c r="DX12" s="107"/>
      <c r="DY12" s="105" t="s">
        <v>1876</v>
      </c>
      <c r="DZ12" s="106"/>
      <c r="EA12" s="107"/>
      <c r="EB12" s="105" t="s">
        <v>1880</v>
      </c>
      <c r="EC12" s="106"/>
      <c r="ED12" s="107"/>
      <c r="EE12" s="108" t="s">
        <v>1884</v>
      </c>
      <c r="EF12" s="109"/>
      <c r="EG12" s="110"/>
      <c r="EH12" s="108" t="s">
        <v>1888</v>
      </c>
      <c r="EI12" s="109"/>
      <c r="EJ12" s="110"/>
      <c r="EK12" s="108" t="s">
        <v>1892</v>
      </c>
      <c r="EL12" s="109"/>
      <c r="EM12" s="110"/>
      <c r="EN12" s="108" t="s">
        <v>1896</v>
      </c>
      <c r="EO12" s="109"/>
      <c r="EP12" s="110"/>
      <c r="EQ12" s="105" t="s">
        <v>1900</v>
      </c>
      <c r="ER12" s="106"/>
      <c r="ES12" s="107"/>
      <c r="ET12" s="105" t="s">
        <v>1904</v>
      </c>
      <c r="EU12" s="106"/>
      <c r="EV12" s="107"/>
      <c r="EW12" s="108" t="s">
        <v>1906</v>
      </c>
      <c r="EX12" s="109"/>
      <c r="EY12" s="110"/>
      <c r="EZ12" s="108" t="s">
        <v>1910</v>
      </c>
      <c r="FA12" s="109"/>
      <c r="FB12" s="110"/>
      <c r="FC12" s="108" t="s">
        <v>1911</v>
      </c>
      <c r="FD12" s="109"/>
      <c r="FE12" s="110"/>
      <c r="FF12" s="108" t="s">
        <v>1915</v>
      </c>
      <c r="FG12" s="109"/>
      <c r="FH12" s="110"/>
      <c r="FI12" s="108" t="s">
        <v>1919</v>
      </c>
      <c r="FJ12" s="109"/>
      <c r="FK12" s="110"/>
      <c r="FL12" s="108" t="s">
        <v>1923</v>
      </c>
      <c r="FM12" s="109"/>
      <c r="FN12" s="110"/>
      <c r="FO12" s="108" t="s">
        <v>1924</v>
      </c>
      <c r="FP12" s="109"/>
      <c r="FQ12" s="110"/>
      <c r="FR12" s="108" t="s">
        <v>1925</v>
      </c>
      <c r="FS12" s="109"/>
      <c r="FT12" s="110"/>
      <c r="FU12" s="108" t="s">
        <v>1929</v>
      </c>
      <c r="FV12" s="109"/>
      <c r="FW12" s="110"/>
      <c r="FX12" s="108" t="s">
        <v>1930</v>
      </c>
      <c r="FY12" s="109"/>
      <c r="FZ12" s="110"/>
      <c r="GA12" s="108" t="s">
        <v>1934</v>
      </c>
      <c r="GB12" s="109"/>
      <c r="GC12" s="110"/>
      <c r="GD12" s="108" t="s">
        <v>929</v>
      </c>
      <c r="GE12" s="109"/>
      <c r="GF12" s="110"/>
      <c r="GG12" s="108" t="s">
        <v>443</v>
      </c>
      <c r="GH12" s="109"/>
      <c r="GI12" s="110"/>
      <c r="GJ12" s="108" t="s">
        <v>1943</v>
      </c>
      <c r="GK12" s="109"/>
      <c r="GL12" s="110"/>
      <c r="GM12" s="105" t="s">
        <v>1944</v>
      </c>
      <c r="GN12" s="106"/>
      <c r="GO12" s="107"/>
      <c r="GP12" s="105" t="s">
        <v>1948</v>
      </c>
      <c r="GQ12" s="106"/>
      <c r="GR12" s="107"/>
      <c r="GS12" s="105" t="s">
        <v>1952</v>
      </c>
      <c r="GT12" s="106"/>
      <c r="GU12" s="107"/>
      <c r="GV12" s="105" t="s">
        <v>1956</v>
      </c>
      <c r="GW12" s="106"/>
      <c r="GX12" s="107"/>
      <c r="GY12" s="105" t="s">
        <v>1959</v>
      </c>
      <c r="GZ12" s="106"/>
      <c r="HA12" s="107"/>
      <c r="HB12" s="105" t="s">
        <v>1963</v>
      </c>
      <c r="HC12" s="106"/>
      <c r="HD12" s="107"/>
      <c r="HE12" s="105" t="s">
        <v>1966</v>
      </c>
      <c r="HF12" s="106"/>
      <c r="HG12" s="107"/>
      <c r="HH12" s="105" t="s">
        <v>1970</v>
      </c>
      <c r="HI12" s="106"/>
      <c r="HJ12" s="107"/>
      <c r="HK12" s="105" t="s">
        <v>1974</v>
      </c>
      <c r="HL12" s="106"/>
      <c r="HM12" s="107"/>
      <c r="HN12" s="105" t="s">
        <v>1978</v>
      </c>
      <c r="HO12" s="106"/>
      <c r="HP12" s="107"/>
      <c r="HQ12" s="105" t="s">
        <v>1982</v>
      </c>
      <c r="HR12" s="106"/>
      <c r="HS12" s="107"/>
      <c r="HT12" s="105" t="s">
        <v>1986</v>
      </c>
      <c r="HU12" s="106"/>
      <c r="HV12" s="107"/>
      <c r="HW12" s="105" t="s">
        <v>1990</v>
      </c>
      <c r="HX12" s="106"/>
      <c r="HY12" s="107"/>
      <c r="HZ12" s="108" t="s">
        <v>1994</v>
      </c>
      <c r="IA12" s="109"/>
      <c r="IB12" s="110"/>
      <c r="IC12" s="108" t="s">
        <v>1998</v>
      </c>
      <c r="ID12" s="109"/>
      <c r="IE12" s="110"/>
      <c r="IF12" s="108" t="s">
        <v>2001</v>
      </c>
      <c r="IG12" s="109"/>
      <c r="IH12" s="110"/>
      <c r="II12" s="108" t="s">
        <v>2005</v>
      </c>
      <c r="IJ12" s="109"/>
      <c r="IK12" s="110"/>
      <c r="IL12" s="108" t="s">
        <v>2009</v>
      </c>
      <c r="IM12" s="109"/>
      <c r="IN12" s="110"/>
      <c r="IO12" s="108" t="s">
        <v>2013</v>
      </c>
      <c r="IP12" s="109"/>
      <c r="IQ12" s="110"/>
      <c r="IR12" s="108" t="s">
        <v>2017</v>
      </c>
      <c r="IS12" s="109"/>
      <c r="IT12" s="110"/>
      <c r="IU12" s="108" t="s">
        <v>2021</v>
      </c>
      <c r="IV12" s="109"/>
      <c r="IW12" s="110"/>
      <c r="IX12" s="108" t="s">
        <v>2025</v>
      </c>
      <c r="IY12" s="109"/>
      <c r="IZ12" s="110"/>
      <c r="JA12" s="105" t="s">
        <v>2029</v>
      </c>
      <c r="JB12" s="106"/>
      <c r="JC12" s="107"/>
      <c r="JD12" s="105" t="s">
        <v>2033</v>
      </c>
      <c r="JE12" s="106"/>
      <c r="JF12" s="107"/>
      <c r="JG12" s="105" t="s">
        <v>2037</v>
      </c>
      <c r="JH12" s="106"/>
      <c r="JI12" s="107"/>
      <c r="JJ12" s="105" t="s">
        <v>2041</v>
      </c>
      <c r="JK12" s="106"/>
      <c r="JL12" s="107"/>
      <c r="JM12" s="108" t="s">
        <v>2045</v>
      </c>
      <c r="JN12" s="109"/>
      <c r="JO12" s="110"/>
      <c r="JP12" s="108" t="s">
        <v>2049</v>
      </c>
      <c r="JQ12" s="109"/>
      <c r="JR12" s="110"/>
      <c r="JS12" s="108" t="s">
        <v>2053</v>
      </c>
      <c r="JT12" s="109"/>
      <c r="JU12" s="110"/>
      <c r="JV12" s="105" t="s">
        <v>2057</v>
      </c>
      <c r="JW12" s="106"/>
      <c r="JX12" s="107"/>
      <c r="JY12" s="105" t="s">
        <v>2061</v>
      </c>
      <c r="JZ12" s="106"/>
      <c r="KA12" s="107"/>
      <c r="KB12" s="105" t="s">
        <v>2062</v>
      </c>
      <c r="KC12" s="106"/>
      <c r="KD12" s="107"/>
      <c r="KE12" s="105" t="s">
        <v>2066</v>
      </c>
      <c r="KF12" s="106"/>
      <c r="KG12" s="107"/>
      <c r="KH12" s="105" t="s">
        <v>2067</v>
      </c>
      <c r="KI12" s="106"/>
      <c r="KJ12" s="107"/>
      <c r="KK12" s="105" t="s">
        <v>2071</v>
      </c>
      <c r="KL12" s="106"/>
      <c r="KM12" s="107"/>
      <c r="KN12" s="108" t="s">
        <v>2075</v>
      </c>
      <c r="KO12" s="109"/>
      <c r="KP12" s="110"/>
      <c r="KQ12" s="108" t="s">
        <v>2079</v>
      </c>
      <c r="KR12" s="109"/>
      <c r="KS12" s="110"/>
      <c r="KT12" s="108" t="s">
        <v>2083</v>
      </c>
      <c r="KU12" s="109"/>
      <c r="KV12" s="110"/>
      <c r="KW12" s="108" t="s">
        <v>2087</v>
      </c>
      <c r="KX12" s="109"/>
      <c r="KY12" s="110"/>
      <c r="KZ12" s="108" t="s">
        <v>2091</v>
      </c>
      <c r="LA12" s="109"/>
      <c r="LB12" s="110"/>
      <c r="LC12" s="108" t="s">
        <v>2095</v>
      </c>
      <c r="LD12" s="109"/>
      <c r="LE12" s="110"/>
      <c r="LF12" s="108" t="s">
        <v>2099</v>
      </c>
      <c r="LG12" s="109"/>
      <c r="LH12" s="110"/>
      <c r="LI12" s="108" t="s">
        <v>2103</v>
      </c>
      <c r="LJ12" s="109"/>
      <c r="LK12" s="110"/>
      <c r="LL12" s="108" t="s">
        <v>2107</v>
      </c>
      <c r="LM12" s="109"/>
      <c r="LN12" s="110"/>
      <c r="LO12" s="105" t="s">
        <v>2111</v>
      </c>
      <c r="LP12" s="106"/>
      <c r="LQ12" s="107"/>
      <c r="LR12" s="105" t="s">
        <v>2115</v>
      </c>
      <c r="LS12" s="106"/>
      <c r="LT12" s="107"/>
      <c r="LU12" s="105" t="s">
        <v>2119</v>
      </c>
      <c r="LV12" s="106"/>
      <c r="LW12" s="107"/>
      <c r="LX12" s="105" t="s">
        <v>2123</v>
      </c>
      <c r="LY12" s="106"/>
      <c r="LZ12" s="107"/>
      <c r="MA12" s="105" t="s">
        <v>2126</v>
      </c>
      <c r="MB12" s="106"/>
      <c r="MC12" s="107"/>
      <c r="MD12" s="105" t="s">
        <v>2130</v>
      </c>
      <c r="ME12" s="106"/>
      <c r="MF12" s="107"/>
      <c r="MG12" s="105" t="s">
        <v>2134</v>
      </c>
      <c r="MH12" s="106"/>
      <c r="MI12" s="107"/>
      <c r="MJ12" s="105" t="s">
        <v>2137</v>
      </c>
      <c r="MK12" s="106"/>
      <c r="ML12" s="107"/>
      <c r="MM12" s="105" t="s">
        <v>2141</v>
      </c>
      <c r="MN12" s="106"/>
      <c r="MO12" s="107"/>
      <c r="MP12" s="105" t="s">
        <v>2145</v>
      </c>
      <c r="MQ12" s="106"/>
      <c r="MR12" s="107"/>
      <c r="MS12" s="105" t="s">
        <v>2149</v>
      </c>
      <c r="MT12" s="106"/>
      <c r="MU12" s="107"/>
      <c r="MV12" s="108" t="s">
        <v>2153</v>
      </c>
      <c r="MW12" s="109"/>
      <c r="MX12" s="110"/>
      <c r="MY12" s="108" t="s">
        <v>2157</v>
      </c>
      <c r="MZ12" s="109"/>
      <c r="NA12" s="110"/>
      <c r="NB12" s="108" t="s">
        <v>2161</v>
      </c>
      <c r="NC12" s="109"/>
      <c r="ND12" s="110"/>
      <c r="NE12" s="108" t="s">
        <v>2165</v>
      </c>
      <c r="NF12" s="109"/>
      <c r="NG12" s="110"/>
      <c r="NH12" s="108" t="s">
        <v>2169</v>
      </c>
      <c r="NI12" s="109"/>
      <c r="NJ12" s="110"/>
      <c r="NK12" s="108" t="s">
        <v>2173</v>
      </c>
      <c r="NL12" s="109"/>
      <c r="NM12" s="110"/>
      <c r="NN12" s="108" t="s">
        <v>2177</v>
      </c>
      <c r="NO12" s="109"/>
      <c r="NP12" s="110"/>
      <c r="NQ12" s="108" t="s">
        <v>2181</v>
      </c>
      <c r="NR12" s="109"/>
      <c r="NS12" s="110"/>
      <c r="NT12" s="108" t="s">
        <v>2185</v>
      </c>
      <c r="NU12" s="109"/>
      <c r="NV12" s="110"/>
      <c r="NW12" s="108" t="s">
        <v>2189</v>
      </c>
      <c r="NX12" s="109"/>
      <c r="NY12" s="110"/>
      <c r="NZ12" s="108" t="s">
        <v>2193</v>
      </c>
      <c r="OA12" s="109"/>
      <c r="OB12" s="110"/>
      <c r="OC12" s="108" t="s">
        <v>2197</v>
      </c>
      <c r="OD12" s="109"/>
      <c r="OE12" s="110"/>
      <c r="OF12" s="108" t="s">
        <v>2201</v>
      </c>
      <c r="OG12" s="109"/>
      <c r="OH12" s="110"/>
      <c r="OI12" s="108" t="s">
        <v>2205</v>
      </c>
      <c r="OJ12" s="109"/>
      <c r="OK12" s="110"/>
      <c r="OL12" s="108" t="s">
        <v>2209</v>
      </c>
      <c r="OM12" s="109"/>
      <c r="ON12" s="110"/>
      <c r="OO12" s="108" t="s">
        <v>2213</v>
      </c>
      <c r="OP12" s="109"/>
      <c r="OQ12" s="110"/>
      <c r="OR12" s="105" t="s">
        <v>2217</v>
      </c>
      <c r="OS12" s="106"/>
      <c r="OT12" s="107"/>
      <c r="OU12" s="105" t="s">
        <v>2221</v>
      </c>
      <c r="OV12" s="106"/>
      <c r="OW12" s="107"/>
      <c r="OX12" s="105" t="s">
        <v>2224</v>
      </c>
      <c r="OY12" s="106"/>
      <c r="OZ12" s="107"/>
      <c r="PA12" s="105" t="s">
        <v>2228</v>
      </c>
      <c r="PB12" s="106"/>
      <c r="PC12" s="107"/>
      <c r="PD12" s="105" t="s">
        <v>2232</v>
      </c>
      <c r="PE12" s="106"/>
      <c r="PF12" s="107"/>
      <c r="PG12" s="105" t="s">
        <v>2236</v>
      </c>
      <c r="PH12" s="106"/>
      <c r="PI12" s="107"/>
      <c r="PJ12" s="105" t="s">
        <v>2239</v>
      </c>
      <c r="PK12" s="106"/>
      <c r="PL12" s="107"/>
      <c r="PM12" s="105" t="s">
        <v>2243</v>
      </c>
      <c r="PN12" s="106"/>
      <c r="PO12" s="107"/>
      <c r="PP12" s="105" t="s">
        <v>2247</v>
      </c>
      <c r="PQ12" s="106"/>
      <c r="PR12" s="107"/>
      <c r="PS12" s="105" t="s">
        <v>2251</v>
      </c>
      <c r="PT12" s="106"/>
      <c r="PU12" s="107"/>
      <c r="PV12" s="105" t="s">
        <v>2255</v>
      </c>
      <c r="PW12" s="106"/>
      <c r="PX12" s="107"/>
      <c r="PY12" s="105" t="s">
        <v>2259</v>
      </c>
      <c r="PZ12" s="106"/>
      <c r="QA12" s="107"/>
      <c r="QB12" s="105" t="s">
        <v>2263</v>
      </c>
      <c r="QC12" s="106"/>
      <c r="QD12" s="107"/>
      <c r="QE12" s="105" t="s">
        <v>2266</v>
      </c>
      <c r="QF12" s="106"/>
      <c r="QG12" s="107"/>
      <c r="QH12" s="105" t="s">
        <v>2269</v>
      </c>
      <c r="QI12" s="106"/>
      <c r="QJ12" s="107"/>
      <c r="QK12" s="105" t="s">
        <v>2273</v>
      </c>
      <c r="QL12" s="106"/>
      <c r="QM12" s="107"/>
      <c r="QN12" s="105" t="s">
        <v>2277</v>
      </c>
      <c r="QO12" s="106"/>
      <c r="QP12" s="107"/>
      <c r="QQ12" s="105" t="s">
        <v>2281</v>
      </c>
      <c r="QR12" s="106"/>
      <c r="QS12" s="107"/>
      <c r="QT12" s="105" t="s">
        <v>2285</v>
      </c>
      <c r="QU12" s="106"/>
      <c r="QV12" s="107"/>
      <c r="QW12" s="105" t="s">
        <v>2289</v>
      </c>
      <c r="QX12" s="106"/>
      <c r="QY12" s="107"/>
      <c r="QZ12" s="105" t="s">
        <v>2293</v>
      </c>
      <c r="RA12" s="106"/>
      <c r="RB12" s="107"/>
      <c r="RC12" s="105" t="s">
        <v>2295</v>
      </c>
      <c r="RD12" s="106"/>
      <c r="RE12" s="107"/>
      <c r="RF12" s="105" t="s">
        <v>2299</v>
      </c>
      <c r="RG12" s="106"/>
      <c r="RH12" s="107"/>
      <c r="RI12" s="105" t="s">
        <v>2303</v>
      </c>
      <c r="RJ12" s="106"/>
      <c r="RK12" s="107"/>
      <c r="RL12" s="105" t="s">
        <v>2307</v>
      </c>
      <c r="RM12" s="106"/>
      <c r="RN12" s="107"/>
      <c r="RO12" s="105" t="s">
        <v>2311</v>
      </c>
      <c r="RP12" s="106"/>
      <c r="RQ12" s="107"/>
      <c r="RR12" s="105" t="s">
        <v>2315</v>
      </c>
      <c r="RS12" s="106"/>
      <c r="RT12" s="107"/>
      <c r="RU12" s="105" t="s">
        <v>2319</v>
      </c>
      <c r="RV12" s="106"/>
      <c r="RW12" s="107"/>
      <c r="RX12" s="105" t="s">
        <v>2323</v>
      </c>
      <c r="RY12" s="106"/>
      <c r="RZ12" s="107"/>
      <c r="SA12" s="105" t="s">
        <v>2327</v>
      </c>
      <c r="SB12" s="106"/>
      <c r="SC12" s="107"/>
      <c r="SD12" s="105" t="s">
        <v>2328</v>
      </c>
      <c r="SE12" s="106"/>
      <c r="SF12" s="107"/>
      <c r="SG12" s="105" t="s">
        <v>2332</v>
      </c>
      <c r="SH12" s="106"/>
      <c r="SI12" s="107"/>
      <c r="SJ12" s="105" t="s">
        <v>2336</v>
      </c>
      <c r="SK12" s="106"/>
      <c r="SL12" s="107"/>
      <c r="SM12" s="105" t="s">
        <v>2340</v>
      </c>
      <c r="SN12" s="106"/>
      <c r="SO12" s="119"/>
      <c r="SP12" s="118" t="s">
        <v>2344</v>
      </c>
      <c r="SQ12" s="106"/>
      <c r="SR12" s="119"/>
      <c r="SS12" s="118" t="s">
        <v>2348</v>
      </c>
      <c r="ST12" s="106"/>
      <c r="SU12" s="107"/>
      <c r="SV12" s="105" t="s">
        <v>2352</v>
      </c>
      <c r="SW12" s="106"/>
      <c r="SX12" s="107"/>
      <c r="SY12" s="105" t="s">
        <v>2356</v>
      </c>
      <c r="SZ12" s="106"/>
      <c r="TA12" s="107"/>
      <c r="TB12" s="105" t="s">
        <v>2360</v>
      </c>
      <c r="TC12" s="106"/>
      <c r="TD12" s="107"/>
      <c r="TE12" s="105" t="s">
        <v>2365</v>
      </c>
      <c r="TF12" s="106"/>
      <c r="TG12" s="107"/>
    </row>
    <row r="13" spans="1:527" ht="204.75" thickBot="1" x14ac:dyDescent="0.3">
      <c r="A13" s="85"/>
      <c r="B13" s="85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1"/>
      <c r="BW14" s="21"/>
      <c r="BX14" s="21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7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22"/>
      <c r="FO14" s="1"/>
      <c r="FP14" s="1"/>
      <c r="FQ14" s="1"/>
      <c r="FR14" s="25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26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22"/>
      <c r="QQ14" s="4"/>
      <c r="QR14" s="4"/>
      <c r="QS14" s="4"/>
      <c r="QT14" s="4"/>
      <c r="QU14" s="4"/>
      <c r="QV14" s="4"/>
      <c r="QW14" s="4"/>
      <c r="QX14" s="4"/>
      <c r="QY14" s="22"/>
      <c r="QZ14" s="4"/>
      <c r="RA14" s="4"/>
      <c r="RB14" s="22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22"/>
      <c r="SA14" s="1"/>
      <c r="SB14" s="1"/>
      <c r="SC14" s="1"/>
      <c r="SD14" s="25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</row>
    <row r="15" spans="1:5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22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1"/>
      <c r="FP15" s="21"/>
      <c r="FQ15" s="21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5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22"/>
      <c r="QQ15" s="4"/>
      <c r="QR15" s="4"/>
      <c r="QS15" s="4"/>
      <c r="QT15" s="4"/>
      <c r="QU15" s="4"/>
      <c r="QV15" s="4"/>
      <c r="QW15" s="4"/>
      <c r="QX15" s="4"/>
      <c r="QY15" s="22"/>
      <c r="QZ15" s="4"/>
      <c r="RA15" s="4"/>
      <c r="RB15" s="22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21"/>
      <c r="SB15" s="21"/>
      <c r="SC15" s="21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</row>
    <row r="16" spans="1:5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22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25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22"/>
      <c r="QQ16" s="4"/>
      <c r="QR16" s="4"/>
      <c r="QS16" s="4"/>
      <c r="QT16" s="4"/>
      <c r="QU16" s="4"/>
      <c r="QV16" s="4"/>
      <c r="QW16" s="4"/>
      <c r="QX16" s="4"/>
      <c r="QY16" s="22"/>
      <c r="QZ16" s="4"/>
      <c r="RA16" s="4"/>
      <c r="RB16" s="22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</row>
    <row r="17" spans="1:5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22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25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22"/>
      <c r="QQ17" s="4"/>
      <c r="QR17" s="4"/>
      <c r="QS17" s="4"/>
      <c r="QT17" s="4"/>
      <c r="QU17" s="4"/>
      <c r="QV17" s="4"/>
      <c r="QW17" s="4"/>
      <c r="QX17" s="4"/>
      <c r="QY17" s="22"/>
      <c r="QZ17" s="4"/>
      <c r="RA17" s="4"/>
      <c r="RB17" s="22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</row>
    <row r="18" spans="1:5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22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25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22"/>
      <c r="QQ18" s="4"/>
      <c r="QR18" s="4"/>
      <c r="QS18" s="4"/>
      <c r="QT18" s="4"/>
      <c r="QU18" s="4"/>
      <c r="QV18" s="4"/>
      <c r="QW18" s="4"/>
      <c r="QX18" s="4"/>
      <c r="QY18" s="22"/>
      <c r="QZ18" s="4"/>
      <c r="RA18" s="4"/>
      <c r="RB18" s="22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</row>
    <row r="19" spans="1:5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22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25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22"/>
      <c r="QQ19" s="4"/>
      <c r="QR19" s="4"/>
      <c r="QS19" s="4"/>
      <c r="QT19" s="4"/>
      <c r="QU19" s="4"/>
      <c r="QV19" s="4"/>
      <c r="QW19" s="4"/>
      <c r="QX19" s="4"/>
      <c r="QY19" s="22"/>
      <c r="QZ19" s="4"/>
      <c r="RA19" s="4"/>
      <c r="RB19" s="22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</row>
    <row r="20" spans="1:5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22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25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22"/>
      <c r="QQ20" s="4"/>
      <c r="QR20" s="4"/>
      <c r="QS20" s="4"/>
      <c r="QT20" s="4"/>
      <c r="QU20" s="4"/>
      <c r="QV20" s="4"/>
      <c r="QW20" s="4"/>
      <c r="QX20" s="4"/>
      <c r="QY20" s="22"/>
      <c r="QZ20" s="4"/>
      <c r="RA20" s="4"/>
      <c r="RB20" s="22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</row>
    <row r="21" spans="1:5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22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25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22"/>
      <c r="QQ21" s="4"/>
      <c r="QR21" s="4"/>
      <c r="QS21" s="4"/>
      <c r="QT21" s="4"/>
      <c r="QU21" s="4"/>
      <c r="QV21" s="4"/>
      <c r="QW21" s="4"/>
      <c r="QX21" s="4"/>
      <c r="QY21" s="22"/>
      <c r="QZ21" s="4"/>
      <c r="RA21" s="4"/>
      <c r="RB21" s="22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</row>
    <row r="22" spans="1:5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22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25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22"/>
      <c r="QQ22" s="4"/>
      <c r="QR22" s="4"/>
      <c r="QS22" s="4"/>
      <c r="QT22" s="4"/>
      <c r="QU22" s="4"/>
      <c r="QV22" s="4"/>
      <c r="QW22" s="4"/>
      <c r="QX22" s="4"/>
      <c r="QY22" s="22"/>
      <c r="QZ22" s="4"/>
      <c r="RA22" s="4"/>
      <c r="RB22" s="22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</row>
    <row r="23" spans="1:5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22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25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22"/>
      <c r="QQ23" s="4"/>
      <c r="QR23" s="4"/>
      <c r="QS23" s="4"/>
      <c r="QT23" s="4"/>
      <c r="QU23" s="4"/>
      <c r="QV23" s="4"/>
      <c r="QW23" s="4"/>
      <c r="QX23" s="4"/>
      <c r="QY23" s="22"/>
      <c r="QZ23" s="4"/>
      <c r="RA23" s="4"/>
      <c r="RB23" s="22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</row>
    <row r="24" spans="1:5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22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25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22"/>
      <c r="QQ24" s="4"/>
      <c r="QR24" s="4"/>
      <c r="QS24" s="4"/>
      <c r="QT24" s="4"/>
      <c r="QU24" s="4"/>
      <c r="QV24" s="4"/>
      <c r="QW24" s="4"/>
      <c r="QX24" s="4"/>
      <c r="QY24" s="22"/>
      <c r="QZ24" s="4"/>
      <c r="RA24" s="4"/>
      <c r="RB24" s="22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</row>
    <row r="25" spans="1:5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22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25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22"/>
      <c r="QQ25" s="4"/>
      <c r="QR25" s="4"/>
      <c r="QS25" s="4"/>
      <c r="QT25" s="4"/>
      <c r="QU25" s="4"/>
      <c r="QV25" s="4"/>
      <c r="QW25" s="4"/>
      <c r="QX25" s="4"/>
      <c r="QY25" s="22"/>
      <c r="QZ25" s="4"/>
      <c r="RA25" s="4"/>
      <c r="RB25" s="22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</row>
    <row r="26" spans="1:5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22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25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22"/>
      <c r="QQ26" s="4"/>
      <c r="QR26" s="4"/>
      <c r="QS26" s="4"/>
      <c r="QT26" s="4"/>
      <c r="QU26" s="4"/>
      <c r="QV26" s="4"/>
      <c r="QW26" s="4"/>
      <c r="QX26" s="4"/>
      <c r="QY26" s="22"/>
      <c r="QZ26" s="4"/>
      <c r="RA26" s="4"/>
      <c r="RB26" s="22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</row>
    <row r="27" spans="1:5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22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25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22"/>
      <c r="QQ27" s="4"/>
      <c r="QR27" s="4"/>
      <c r="QS27" s="4"/>
      <c r="QT27" s="4"/>
      <c r="QU27" s="4"/>
      <c r="QV27" s="4"/>
      <c r="QW27" s="4"/>
      <c r="QX27" s="4"/>
      <c r="QY27" s="22"/>
      <c r="QZ27" s="4"/>
      <c r="RA27" s="4"/>
      <c r="RB27" s="22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</row>
    <row r="28" spans="1:5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22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25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22"/>
      <c r="QQ28" s="4"/>
      <c r="QR28" s="4"/>
      <c r="QS28" s="4"/>
      <c r="QT28" s="4"/>
      <c r="QU28" s="4"/>
      <c r="QV28" s="4"/>
      <c r="QW28" s="4"/>
      <c r="QX28" s="4"/>
      <c r="QY28" s="22"/>
      <c r="QZ28" s="4"/>
      <c r="RA28" s="4"/>
      <c r="RB28" s="22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</row>
    <row r="29" spans="1:5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22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25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22"/>
      <c r="QQ29" s="4"/>
      <c r="QR29" s="4"/>
      <c r="QS29" s="4"/>
      <c r="QT29" s="4"/>
      <c r="QU29" s="4"/>
      <c r="QV29" s="4"/>
      <c r="QW29" s="4"/>
      <c r="QX29" s="4"/>
      <c r="QY29" s="22"/>
      <c r="QZ29" s="4"/>
      <c r="RA29" s="4"/>
      <c r="RB29" s="22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</row>
    <row r="30" spans="1:5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22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25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22"/>
      <c r="QQ30" s="4"/>
      <c r="QR30" s="4"/>
      <c r="QS30" s="4"/>
      <c r="QT30" s="4"/>
      <c r="QU30" s="4"/>
      <c r="QV30" s="4"/>
      <c r="QW30" s="4"/>
      <c r="QX30" s="4"/>
      <c r="QY30" s="22"/>
      <c r="QZ30" s="4"/>
      <c r="RA30" s="4"/>
      <c r="RB30" s="22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</row>
    <row r="31" spans="1:5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22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25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22"/>
      <c r="QQ31" s="4"/>
      <c r="QR31" s="4"/>
      <c r="QS31" s="4"/>
      <c r="QT31" s="4"/>
      <c r="QU31" s="4"/>
      <c r="QV31" s="4"/>
      <c r="QW31" s="4"/>
      <c r="QX31" s="4"/>
      <c r="QY31" s="22"/>
      <c r="QZ31" s="4"/>
      <c r="RA31" s="4"/>
      <c r="RB31" s="22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</row>
    <row r="32" spans="1:5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22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25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22"/>
      <c r="QQ32" s="4"/>
      <c r="QR32" s="4"/>
      <c r="QS32" s="4"/>
      <c r="QT32" s="4"/>
      <c r="QU32" s="4"/>
      <c r="QV32" s="4"/>
      <c r="QW32" s="4"/>
      <c r="QX32" s="4"/>
      <c r="QY32" s="22"/>
      <c r="QZ32" s="4"/>
      <c r="RA32" s="4"/>
      <c r="RB32" s="22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</row>
    <row r="33" spans="1:5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22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25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22"/>
      <c r="QQ33" s="4"/>
      <c r="QR33" s="4"/>
      <c r="QS33" s="4"/>
      <c r="QT33" s="4"/>
      <c r="QU33" s="4"/>
      <c r="QV33" s="4"/>
      <c r="QW33" s="4"/>
      <c r="QX33" s="4"/>
      <c r="QY33" s="22"/>
      <c r="QZ33" s="4"/>
      <c r="RA33" s="4"/>
      <c r="RB33" s="22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</row>
    <row r="34" spans="1:5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22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25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22"/>
      <c r="QQ34" s="4"/>
      <c r="QR34" s="4"/>
      <c r="QS34" s="4"/>
      <c r="QT34" s="4"/>
      <c r="QU34" s="4"/>
      <c r="QV34" s="4"/>
      <c r="QW34" s="4"/>
      <c r="QX34" s="4"/>
      <c r="QY34" s="22"/>
      <c r="QZ34" s="4"/>
      <c r="RA34" s="4"/>
      <c r="RB34" s="22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</row>
    <row r="35" spans="1:5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22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25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22"/>
      <c r="QQ35" s="4"/>
      <c r="QR35" s="4"/>
      <c r="QS35" s="4"/>
      <c r="QT35" s="4"/>
      <c r="QU35" s="4"/>
      <c r="QV35" s="4"/>
      <c r="QW35" s="4"/>
      <c r="QX35" s="4"/>
      <c r="QY35" s="22"/>
      <c r="QZ35" s="4"/>
      <c r="RA35" s="4"/>
      <c r="RB35" s="22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</row>
    <row r="36" spans="1:5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22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25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22"/>
      <c r="QQ36" s="4"/>
      <c r="QR36" s="4"/>
      <c r="QS36" s="4"/>
      <c r="QT36" s="4"/>
      <c r="QU36" s="4"/>
      <c r="QV36" s="4"/>
      <c r="QW36" s="4"/>
      <c r="QX36" s="4"/>
      <c r="QY36" s="22"/>
      <c r="QZ36" s="4"/>
      <c r="RA36" s="4"/>
      <c r="RB36" s="22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</row>
    <row r="37" spans="1:5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22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25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22"/>
      <c r="QQ37" s="4"/>
      <c r="QR37" s="4"/>
      <c r="QS37" s="4"/>
      <c r="QT37" s="4"/>
      <c r="QU37" s="4"/>
      <c r="QV37" s="4"/>
      <c r="QW37" s="4"/>
      <c r="QX37" s="4"/>
      <c r="QY37" s="22"/>
      <c r="QZ37" s="4"/>
      <c r="RA37" s="4"/>
      <c r="RB37" s="22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</row>
    <row r="38" spans="1:5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22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25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22"/>
      <c r="QQ38" s="4"/>
      <c r="QR38" s="4"/>
      <c r="QS38" s="4"/>
      <c r="QT38" s="4"/>
      <c r="QU38" s="4"/>
      <c r="QV38" s="4"/>
      <c r="QW38" s="4"/>
      <c r="QX38" s="4"/>
      <c r="QY38" s="22"/>
      <c r="QZ38" s="4"/>
      <c r="RA38" s="4"/>
      <c r="RB38" s="22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</row>
    <row r="39" spans="1:527" x14ac:dyDescent="0.25">
      <c r="A39" s="81" t="s">
        <v>322</v>
      </c>
      <c r="B39" s="82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N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ref="NO39:PZ39" si="6">SUM(NO14:NO38)</f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ref="QA39:SL39" si="7">SUM(QA14:QA38)</f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ref="SM39:TG39" si="8">SUM(SM14:SM38)</f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</row>
    <row r="40" spans="1:527" ht="37.5" customHeight="1" x14ac:dyDescent="0.25">
      <c r="A40" s="83" t="s">
        <v>3151</v>
      </c>
      <c r="B40" s="84"/>
      <c r="C40" s="11">
        <f>C39/25%</f>
        <v>0</v>
      </c>
      <c r="D40" s="11">
        <f t="shared" ref="D40:BF40" si="9">D39/25%</f>
        <v>0</v>
      </c>
      <c r="E40" s="11">
        <f t="shared" si="9"/>
        <v>0</v>
      </c>
      <c r="F40" s="11">
        <f t="shared" si="9"/>
        <v>0</v>
      </c>
      <c r="G40" s="11">
        <f t="shared" si="9"/>
        <v>0</v>
      </c>
      <c r="H40" s="11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11">
        <f t="shared" si="9"/>
        <v>0</v>
      </c>
      <c r="R40" s="11">
        <f t="shared" si="9"/>
        <v>0</v>
      </c>
      <c r="S40" s="11">
        <f t="shared" si="9"/>
        <v>0</v>
      </c>
      <c r="T40" s="11">
        <f t="shared" si="9"/>
        <v>0</v>
      </c>
      <c r="U40" s="11">
        <f t="shared" si="9"/>
        <v>0</v>
      </c>
      <c r="V40" s="11">
        <f t="shared" si="9"/>
        <v>0</v>
      </c>
      <c r="W40" s="11">
        <f t="shared" si="9"/>
        <v>0</v>
      </c>
      <c r="X40" s="11">
        <f t="shared" si="9"/>
        <v>0</v>
      </c>
      <c r="Y40" s="11">
        <f t="shared" si="9"/>
        <v>0</v>
      </c>
      <c r="Z40" s="11">
        <f t="shared" si="9"/>
        <v>0</v>
      </c>
      <c r="AA40" s="11">
        <f t="shared" si="9"/>
        <v>0</v>
      </c>
      <c r="AB40" s="11">
        <f t="shared" si="9"/>
        <v>0</v>
      </c>
      <c r="AC40" s="11">
        <f t="shared" si="9"/>
        <v>0</v>
      </c>
      <c r="AD40" s="11">
        <f t="shared" si="9"/>
        <v>0</v>
      </c>
      <c r="AE40" s="11">
        <f t="shared" si="9"/>
        <v>0</v>
      </c>
      <c r="AF40" s="11">
        <f t="shared" si="9"/>
        <v>0</v>
      </c>
      <c r="AG40" s="11">
        <f t="shared" si="9"/>
        <v>0</v>
      </c>
      <c r="AH40" s="11">
        <f t="shared" si="9"/>
        <v>0</v>
      </c>
      <c r="AI40" s="11">
        <f t="shared" si="9"/>
        <v>0</v>
      </c>
      <c r="AJ40" s="11">
        <f t="shared" si="9"/>
        <v>0</v>
      </c>
      <c r="AK40" s="11">
        <f t="shared" si="9"/>
        <v>0</v>
      </c>
      <c r="AL40" s="11">
        <f t="shared" si="9"/>
        <v>0</v>
      </c>
      <c r="AM40" s="11">
        <f t="shared" si="9"/>
        <v>0</v>
      </c>
      <c r="AN40" s="11">
        <f t="shared" si="9"/>
        <v>0</v>
      </c>
      <c r="AO40" s="11">
        <f t="shared" si="9"/>
        <v>0</v>
      </c>
      <c r="AP40" s="11">
        <f t="shared" si="9"/>
        <v>0</v>
      </c>
      <c r="AQ40" s="11">
        <f t="shared" si="9"/>
        <v>0</v>
      </c>
      <c r="AR40" s="11">
        <f t="shared" si="9"/>
        <v>0</v>
      </c>
      <c r="AS40" s="11">
        <f t="shared" si="9"/>
        <v>0</v>
      </c>
      <c r="AT40" s="11">
        <f t="shared" si="9"/>
        <v>0</v>
      </c>
      <c r="AU40" s="11">
        <f t="shared" si="9"/>
        <v>0</v>
      </c>
      <c r="AV40" s="11">
        <f t="shared" si="9"/>
        <v>0</v>
      </c>
      <c r="AW40" s="11">
        <f t="shared" si="9"/>
        <v>0</v>
      </c>
      <c r="AX40" s="11">
        <f t="shared" si="9"/>
        <v>0</v>
      </c>
      <c r="AY40" s="11">
        <f t="shared" si="9"/>
        <v>0</v>
      </c>
      <c r="AZ40" s="11">
        <f t="shared" si="9"/>
        <v>0</v>
      </c>
      <c r="BA40" s="11">
        <f t="shared" si="9"/>
        <v>0</v>
      </c>
      <c r="BB40" s="11">
        <f t="shared" si="9"/>
        <v>0</v>
      </c>
      <c r="BC40" s="11">
        <f t="shared" si="9"/>
        <v>0</v>
      </c>
      <c r="BD40" s="11">
        <f t="shared" si="9"/>
        <v>0</v>
      </c>
      <c r="BE40" s="11">
        <f t="shared" si="9"/>
        <v>0</v>
      </c>
      <c r="BF40" s="11">
        <f t="shared" si="9"/>
        <v>0</v>
      </c>
      <c r="BG40" s="11">
        <f t="shared" ref="BG40:DR40" si="10">BG39/25%</f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si="10"/>
        <v>0</v>
      </c>
      <c r="BQ40" s="11">
        <f t="shared" si="10"/>
        <v>0</v>
      </c>
      <c r="BR40" s="11">
        <f t="shared" si="10"/>
        <v>0</v>
      </c>
      <c r="BS40" s="11">
        <f t="shared" si="10"/>
        <v>0</v>
      </c>
      <c r="BT40" s="11">
        <f t="shared" si="10"/>
        <v>0</v>
      </c>
      <c r="BU40" s="11">
        <f t="shared" si="10"/>
        <v>0</v>
      </c>
      <c r="BV40" s="11">
        <f t="shared" si="10"/>
        <v>0</v>
      </c>
      <c r="BW40" s="11">
        <f t="shared" si="10"/>
        <v>0</v>
      </c>
      <c r="BX40" s="11">
        <f t="shared" si="10"/>
        <v>0</v>
      </c>
      <c r="BY40" s="11">
        <f t="shared" si="10"/>
        <v>0</v>
      </c>
      <c r="BZ40" s="11">
        <f t="shared" si="10"/>
        <v>0</v>
      </c>
      <c r="CA40" s="11">
        <f t="shared" si="10"/>
        <v>0</v>
      </c>
      <c r="CB40" s="11">
        <f t="shared" si="10"/>
        <v>0</v>
      </c>
      <c r="CC40" s="11">
        <f t="shared" si="10"/>
        <v>0</v>
      </c>
      <c r="CD40" s="11">
        <f t="shared" si="10"/>
        <v>0</v>
      </c>
      <c r="CE40" s="11">
        <f t="shared" si="10"/>
        <v>0</v>
      </c>
      <c r="CF40" s="11">
        <f t="shared" si="10"/>
        <v>0</v>
      </c>
      <c r="CG40" s="11">
        <f t="shared" si="10"/>
        <v>0</v>
      </c>
      <c r="CH40" s="11">
        <f t="shared" si="10"/>
        <v>0</v>
      </c>
      <c r="CI40" s="11">
        <f t="shared" si="10"/>
        <v>0</v>
      </c>
      <c r="CJ40" s="11">
        <f t="shared" si="10"/>
        <v>0</v>
      </c>
      <c r="CK40" s="11">
        <f t="shared" si="10"/>
        <v>0</v>
      </c>
      <c r="CL40" s="11">
        <f t="shared" si="10"/>
        <v>0</v>
      </c>
      <c r="CM40" s="11">
        <f t="shared" si="10"/>
        <v>0</v>
      </c>
      <c r="CN40" s="11">
        <f t="shared" si="10"/>
        <v>0</v>
      </c>
      <c r="CO40" s="11">
        <f t="shared" si="10"/>
        <v>0</v>
      </c>
      <c r="CP40" s="11">
        <f t="shared" si="10"/>
        <v>0</v>
      </c>
      <c r="CQ40" s="11">
        <f t="shared" si="10"/>
        <v>0</v>
      </c>
      <c r="CR40" s="11">
        <f t="shared" si="10"/>
        <v>0</v>
      </c>
      <c r="CS40" s="11">
        <f t="shared" si="10"/>
        <v>0</v>
      </c>
      <c r="CT40" s="11">
        <f t="shared" si="10"/>
        <v>0</v>
      </c>
      <c r="CU40" s="11">
        <f t="shared" si="10"/>
        <v>0</v>
      </c>
      <c r="CV40" s="11">
        <f t="shared" si="10"/>
        <v>0</v>
      </c>
      <c r="CW40" s="11">
        <f t="shared" si="10"/>
        <v>0</v>
      </c>
      <c r="CX40" s="11">
        <f t="shared" si="10"/>
        <v>0</v>
      </c>
      <c r="CY40" s="11">
        <f t="shared" si="10"/>
        <v>0</v>
      </c>
      <c r="CZ40" s="11">
        <f t="shared" si="10"/>
        <v>0</v>
      </c>
      <c r="DA40" s="11">
        <f t="shared" si="10"/>
        <v>0</v>
      </c>
      <c r="DB40" s="11">
        <f t="shared" si="10"/>
        <v>0</v>
      </c>
      <c r="DC40" s="11">
        <f t="shared" si="10"/>
        <v>0</v>
      </c>
      <c r="DD40" s="11">
        <f t="shared" si="10"/>
        <v>0</v>
      </c>
      <c r="DE40" s="11">
        <f t="shared" si="10"/>
        <v>0</v>
      </c>
      <c r="DF40" s="11">
        <f t="shared" si="10"/>
        <v>0</v>
      </c>
      <c r="DG40" s="11">
        <f t="shared" si="10"/>
        <v>0</v>
      </c>
      <c r="DH40" s="11">
        <f t="shared" si="10"/>
        <v>0</v>
      </c>
      <c r="DI40" s="11">
        <f t="shared" si="10"/>
        <v>0</v>
      </c>
      <c r="DJ40" s="11">
        <f t="shared" si="10"/>
        <v>0</v>
      </c>
      <c r="DK40" s="11">
        <f t="shared" si="10"/>
        <v>0</v>
      </c>
      <c r="DL40" s="11">
        <f t="shared" si="10"/>
        <v>0</v>
      </c>
      <c r="DM40" s="11">
        <f t="shared" si="10"/>
        <v>0</v>
      </c>
      <c r="DN40" s="11">
        <f t="shared" si="10"/>
        <v>0</v>
      </c>
      <c r="DO40" s="11">
        <f t="shared" si="10"/>
        <v>0</v>
      </c>
      <c r="DP40" s="11">
        <f t="shared" si="10"/>
        <v>0</v>
      </c>
      <c r="DQ40" s="11">
        <f t="shared" si="10"/>
        <v>0</v>
      </c>
      <c r="DR40" s="11">
        <f t="shared" si="10"/>
        <v>0</v>
      </c>
      <c r="DS40" s="11">
        <f t="shared" ref="DS40:GD40" si="11">DS39/25%</f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si="11"/>
        <v>0</v>
      </c>
      <c r="EC40" s="11">
        <f t="shared" si="11"/>
        <v>0</v>
      </c>
      <c r="ED40" s="11">
        <f t="shared" si="11"/>
        <v>0</v>
      </c>
      <c r="EE40" s="11">
        <f t="shared" si="11"/>
        <v>0</v>
      </c>
      <c r="EF40" s="11">
        <f t="shared" si="11"/>
        <v>0</v>
      </c>
      <c r="EG40" s="11">
        <f t="shared" si="11"/>
        <v>0</v>
      </c>
      <c r="EH40" s="11">
        <f t="shared" si="11"/>
        <v>0</v>
      </c>
      <c r="EI40" s="11">
        <f t="shared" si="11"/>
        <v>0</v>
      </c>
      <c r="EJ40" s="11">
        <f t="shared" si="11"/>
        <v>0</v>
      </c>
      <c r="EK40" s="11">
        <f t="shared" si="11"/>
        <v>0</v>
      </c>
      <c r="EL40" s="11">
        <f t="shared" si="11"/>
        <v>0</v>
      </c>
      <c r="EM40" s="11">
        <f t="shared" si="11"/>
        <v>0</v>
      </c>
      <c r="EN40" s="11">
        <f t="shared" si="11"/>
        <v>0</v>
      </c>
      <c r="EO40" s="11">
        <f t="shared" si="11"/>
        <v>0</v>
      </c>
      <c r="EP40" s="11">
        <f t="shared" si="11"/>
        <v>0</v>
      </c>
      <c r="EQ40" s="11">
        <f t="shared" si="11"/>
        <v>0</v>
      </c>
      <c r="ER40" s="11">
        <f t="shared" si="11"/>
        <v>0</v>
      </c>
      <c r="ES40" s="11">
        <f t="shared" si="11"/>
        <v>0</v>
      </c>
      <c r="ET40" s="11">
        <f t="shared" si="11"/>
        <v>0</v>
      </c>
      <c r="EU40" s="11">
        <f t="shared" si="11"/>
        <v>0</v>
      </c>
      <c r="EV40" s="11">
        <f t="shared" si="11"/>
        <v>0</v>
      </c>
      <c r="EW40" s="11">
        <f t="shared" si="11"/>
        <v>0</v>
      </c>
      <c r="EX40" s="11">
        <f t="shared" si="11"/>
        <v>0</v>
      </c>
      <c r="EY40" s="11">
        <f t="shared" si="11"/>
        <v>0</v>
      </c>
      <c r="EZ40" s="11">
        <f t="shared" si="11"/>
        <v>0</v>
      </c>
      <c r="FA40" s="11">
        <f t="shared" si="11"/>
        <v>0</v>
      </c>
      <c r="FB40" s="11">
        <f t="shared" si="11"/>
        <v>0</v>
      </c>
      <c r="FC40" s="11">
        <f t="shared" si="11"/>
        <v>0</v>
      </c>
      <c r="FD40" s="11">
        <f t="shared" si="11"/>
        <v>0</v>
      </c>
      <c r="FE40" s="11">
        <f t="shared" si="11"/>
        <v>0</v>
      </c>
      <c r="FF40" s="11">
        <f t="shared" si="11"/>
        <v>0</v>
      </c>
      <c r="FG40" s="11">
        <f t="shared" si="11"/>
        <v>0</v>
      </c>
      <c r="FH40" s="11">
        <f t="shared" si="11"/>
        <v>0</v>
      </c>
      <c r="FI40" s="11">
        <f t="shared" si="11"/>
        <v>0</v>
      </c>
      <c r="FJ40" s="11">
        <f t="shared" si="11"/>
        <v>0</v>
      </c>
      <c r="FK40" s="11">
        <f t="shared" si="11"/>
        <v>0</v>
      </c>
      <c r="FL40" s="11">
        <f t="shared" si="11"/>
        <v>0</v>
      </c>
      <c r="FM40" s="11">
        <f t="shared" si="11"/>
        <v>0</v>
      </c>
      <c r="FN40" s="11">
        <f t="shared" si="11"/>
        <v>0</v>
      </c>
      <c r="FO40" s="11">
        <f t="shared" si="11"/>
        <v>0</v>
      </c>
      <c r="FP40" s="11">
        <f t="shared" si="11"/>
        <v>0</v>
      </c>
      <c r="FQ40" s="11">
        <f t="shared" si="11"/>
        <v>0</v>
      </c>
      <c r="FR40" s="11">
        <f t="shared" si="11"/>
        <v>0</v>
      </c>
      <c r="FS40" s="11">
        <f t="shared" si="11"/>
        <v>0</v>
      </c>
      <c r="FT40" s="11">
        <f t="shared" si="11"/>
        <v>0</v>
      </c>
      <c r="FU40" s="11">
        <f t="shared" si="11"/>
        <v>0</v>
      </c>
      <c r="FV40" s="11">
        <f t="shared" si="11"/>
        <v>0</v>
      </c>
      <c r="FW40" s="11">
        <f t="shared" si="11"/>
        <v>0</v>
      </c>
      <c r="FX40" s="11">
        <f t="shared" si="11"/>
        <v>0</v>
      </c>
      <c r="FY40" s="11">
        <f t="shared" si="11"/>
        <v>0</v>
      </c>
      <c r="FZ40" s="11">
        <f t="shared" si="11"/>
        <v>0</v>
      </c>
      <c r="GA40" s="11">
        <f t="shared" si="11"/>
        <v>0</v>
      </c>
      <c r="GB40" s="11">
        <f t="shared" si="11"/>
        <v>0</v>
      </c>
      <c r="GC40" s="11">
        <f t="shared" si="11"/>
        <v>0</v>
      </c>
      <c r="GD40" s="11">
        <f t="shared" si="11"/>
        <v>0</v>
      </c>
      <c r="GE40" s="11">
        <f t="shared" ref="GE40:IP40" si="12">GE39/25%</f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si="12"/>
        <v>0</v>
      </c>
      <c r="GO40" s="11">
        <f t="shared" si="12"/>
        <v>0</v>
      </c>
      <c r="GP40" s="11">
        <f t="shared" si="12"/>
        <v>0</v>
      </c>
      <c r="GQ40" s="11">
        <f t="shared" si="12"/>
        <v>0</v>
      </c>
      <c r="GR40" s="11">
        <f t="shared" si="12"/>
        <v>0</v>
      </c>
      <c r="GS40" s="11">
        <f t="shared" si="12"/>
        <v>0</v>
      </c>
      <c r="GT40" s="11">
        <f t="shared" si="12"/>
        <v>0</v>
      </c>
      <c r="GU40" s="11">
        <f t="shared" si="12"/>
        <v>0</v>
      </c>
      <c r="GV40" s="11">
        <f t="shared" si="12"/>
        <v>0</v>
      </c>
      <c r="GW40" s="11">
        <f t="shared" si="12"/>
        <v>0</v>
      </c>
      <c r="GX40" s="11">
        <f t="shared" si="12"/>
        <v>0</v>
      </c>
      <c r="GY40" s="11">
        <f t="shared" si="12"/>
        <v>0</v>
      </c>
      <c r="GZ40" s="11">
        <f t="shared" si="12"/>
        <v>0</v>
      </c>
      <c r="HA40" s="11">
        <f t="shared" si="12"/>
        <v>0</v>
      </c>
      <c r="HB40" s="11">
        <f t="shared" si="12"/>
        <v>0</v>
      </c>
      <c r="HC40" s="11">
        <f t="shared" si="12"/>
        <v>0</v>
      </c>
      <c r="HD40" s="11">
        <f t="shared" si="12"/>
        <v>0</v>
      </c>
      <c r="HE40" s="11">
        <f t="shared" si="12"/>
        <v>0</v>
      </c>
      <c r="HF40" s="11">
        <f t="shared" si="12"/>
        <v>0</v>
      </c>
      <c r="HG40" s="11">
        <f t="shared" si="12"/>
        <v>0</v>
      </c>
      <c r="HH40" s="11">
        <f t="shared" si="12"/>
        <v>0</v>
      </c>
      <c r="HI40" s="11">
        <f t="shared" si="12"/>
        <v>0</v>
      </c>
      <c r="HJ40" s="11">
        <f t="shared" si="12"/>
        <v>0</v>
      </c>
      <c r="HK40" s="11">
        <f t="shared" si="12"/>
        <v>0</v>
      </c>
      <c r="HL40" s="11">
        <f t="shared" si="12"/>
        <v>0</v>
      </c>
      <c r="HM40" s="11">
        <f t="shared" si="12"/>
        <v>0</v>
      </c>
      <c r="HN40" s="11">
        <f t="shared" si="12"/>
        <v>0</v>
      </c>
      <c r="HO40" s="11">
        <f t="shared" si="12"/>
        <v>0</v>
      </c>
      <c r="HP40" s="11">
        <f t="shared" si="12"/>
        <v>0</v>
      </c>
      <c r="HQ40" s="11">
        <f t="shared" si="12"/>
        <v>0</v>
      </c>
      <c r="HR40" s="11">
        <f t="shared" si="12"/>
        <v>0</v>
      </c>
      <c r="HS40" s="11">
        <f t="shared" si="12"/>
        <v>0</v>
      </c>
      <c r="HT40" s="11">
        <f t="shared" si="12"/>
        <v>0</v>
      </c>
      <c r="HU40" s="11">
        <f t="shared" si="12"/>
        <v>0</v>
      </c>
      <c r="HV40" s="11">
        <f t="shared" si="12"/>
        <v>0</v>
      </c>
      <c r="HW40" s="11">
        <f t="shared" si="12"/>
        <v>0</v>
      </c>
      <c r="HX40" s="11">
        <f t="shared" si="12"/>
        <v>0</v>
      </c>
      <c r="HY40" s="11">
        <f t="shared" si="12"/>
        <v>0</v>
      </c>
      <c r="HZ40" s="11">
        <f t="shared" si="12"/>
        <v>0</v>
      </c>
      <c r="IA40" s="11">
        <f t="shared" si="12"/>
        <v>0</v>
      </c>
      <c r="IB40" s="11">
        <f t="shared" si="12"/>
        <v>0</v>
      </c>
      <c r="IC40" s="11">
        <f t="shared" si="12"/>
        <v>0</v>
      </c>
      <c r="ID40" s="11">
        <f t="shared" si="12"/>
        <v>0</v>
      </c>
      <c r="IE40" s="11">
        <f t="shared" si="12"/>
        <v>0</v>
      </c>
      <c r="IF40" s="11">
        <f t="shared" si="12"/>
        <v>0</v>
      </c>
      <c r="IG40" s="11">
        <f t="shared" si="12"/>
        <v>0</v>
      </c>
      <c r="IH40" s="11">
        <f t="shared" si="12"/>
        <v>0</v>
      </c>
      <c r="II40" s="11">
        <f t="shared" si="12"/>
        <v>0</v>
      </c>
      <c r="IJ40" s="11">
        <f t="shared" si="12"/>
        <v>0</v>
      </c>
      <c r="IK40" s="11">
        <f t="shared" si="12"/>
        <v>0</v>
      </c>
      <c r="IL40" s="11">
        <f t="shared" si="12"/>
        <v>0</v>
      </c>
      <c r="IM40" s="11">
        <f t="shared" si="12"/>
        <v>0</v>
      </c>
      <c r="IN40" s="11">
        <f t="shared" si="12"/>
        <v>0</v>
      </c>
      <c r="IO40" s="11">
        <f t="shared" si="12"/>
        <v>0</v>
      </c>
      <c r="IP40" s="11">
        <f t="shared" si="12"/>
        <v>0</v>
      </c>
      <c r="IQ40" s="11">
        <f t="shared" ref="IQ40:LB40" si="13">IQ39/25%</f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si="13"/>
        <v>0</v>
      </c>
      <c r="JA40" s="11">
        <f t="shared" si="13"/>
        <v>0</v>
      </c>
      <c r="JB40" s="11">
        <f t="shared" si="13"/>
        <v>0</v>
      </c>
      <c r="JC40" s="11">
        <f t="shared" si="13"/>
        <v>0</v>
      </c>
      <c r="JD40" s="11">
        <f t="shared" si="13"/>
        <v>0</v>
      </c>
      <c r="JE40" s="11">
        <f t="shared" si="13"/>
        <v>0</v>
      </c>
      <c r="JF40" s="11">
        <f t="shared" si="13"/>
        <v>0</v>
      </c>
      <c r="JG40" s="11">
        <f t="shared" si="13"/>
        <v>0</v>
      </c>
      <c r="JH40" s="11">
        <f t="shared" si="13"/>
        <v>0</v>
      </c>
      <c r="JI40" s="11">
        <f t="shared" si="13"/>
        <v>0</v>
      </c>
      <c r="JJ40" s="11">
        <f t="shared" si="13"/>
        <v>0</v>
      </c>
      <c r="JK40" s="11">
        <f t="shared" si="13"/>
        <v>0</v>
      </c>
      <c r="JL40" s="11">
        <f t="shared" si="13"/>
        <v>0</v>
      </c>
      <c r="JM40" s="11">
        <f t="shared" si="13"/>
        <v>0</v>
      </c>
      <c r="JN40" s="11">
        <f t="shared" si="13"/>
        <v>0</v>
      </c>
      <c r="JO40" s="11">
        <f t="shared" si="13"/>
        <v>0</v>
      </c>
      <c r="JP40" s="11">
        <f t="shared" si="13"/>
        <v>0</v>
      </c>
      <c r="JQ40" s="11">
        <f t="shared" si="13"/>
        <v>0</v>
      </c>
      <c r="JR40" s="11">
        <f t="shared" si="13"/>
        <v>0</v>
      </c>
      <c r="JS40" s="11">
        <f t="shared" si="13"/>
        <v>0</v>
      </c>
      <c r="JT40" s="11">
        <f t="shared" si="13"/>
        <v>0</v>
      </c>
      <c r="JU40" s="11">
        <f t="shared" si="13"/>
        <v>0</v>
      </c>
      <c r="JV40" s="11">
        <f t="shared" si="13"/>
        <v>0</v>
      </c>
      <c r="JW40" s="11">
        <f t="shared" si="13"/>
        <v>0</v>
      </c>
      <c r="JX40" s="11">
        <f t="shared" si="13"/>
        <v>0</v>
      </c>
      <c r="JY40" s="11">
        <f t="shared" si="13"/>
        <v>0</v>
      </c>
      <c r="JZ40" s="11">
        <f t="shared" si="13"/>
        <v>0</v>
      </c>
      <c r="KA40" s="11">
        <f t="shared" si="13"/>
        <v>0</v>
      </c>
      <c r="KB40" s="11">
        <f t="shared" si="13"/>
        <v>0</v>
      </c>
      <c r="KC40" s="11">
        <f t="shared" si="13"/>
        <v>0</v>
      </c>
      <c r="KD40" s="11">
        <f t="shared" si="13"/>
        <v>0</v>
      </c>
      <c r="KE40" s="11">
        <f t="shared" si="13"/>
        <v>0</v>
      </c>
      <c r="KF40" s="11">
        <f t="shared" si="13"/>
        <v>0</v>
      </c>
      <c r="KG40" s="11">
        <f t="shared" si="13"/>
        <v>0</v>
      </c>
      <c r="KH40" s="11">
        <f t="shared" si="13"/>
        <v>0</v>
      </c>
      <c r="KI40" s="11">
        <f t="shared" si="13"/>
        <v>0</v>
      </c>
      <c r="KJ40" s="11">
        <f t="shared" si="13"/>
        <v>0</v>
      </c>
      <c r="KK40" s="11">
        <f t="shared" si="13"/>
        <v>0</v>
      </c>
      <c r="KL40" s="11">
        <f t="shared" si="13"/>
        <v>0</v>
      </c>
      <c r="KM40" s="11">
        <f t="shared" si="13"/>
        <v>0</v>
      </c>
      <c r="KN40" s="11">
        <f t="shared" si="13"/>
        <v>0</v>
      </c>
      <c r="KO40" s="11">
        <f t="shared" si="13"/>
        <v>0</v>
      </c>
      <c r="KP40" s="11">
        <f t="shared" si="13"/>
        <v>0</v>
      </c>
      <c r="KQ40" s="11">
        <f t="shared" si="13"/>
        <v>0</v>
      </c>
      <c r="KR40" s="11">
        <f t="shared" si="13"/>
        <v>0</v>
      </c>
      <c r="KS40" s="11">
        <f t="shared" si="13"/>
        <v>0</v>
      </c>
      <c r="KT40" s="11">
        <f t="shared" si="13"/>
        <v>0</v>
      </c>
      <c r="KU40" s="11">
        <f t="shared" si="13"/>
        <v>0</v>
      </c>
      <c r="KV40" s="11">
        <f t="shared" si="13"/>
        <v>0</v>
      </c>
      <c r="KW40" s="11">
        <f t="shared" si="13"/>
        <v>0</v>
      </c>
      <c r="KX40" s="11">
        <f t="shared" si="13"/>
        <v>0</v>
      </c>
      <c r="KY40" s="11">
        <f t="shared" si="13"/>
        <v>0</v>
      </c>
      <c r="KZ40" s="11">
        <f t="shared" si="13"/>
        <v>0</v>
      </c>
      <c r="LA40" s="11">
        <f t="shared" si="13"/>
        <v>0</v>
      </c>
      <c r="LB40" s="11">
        <f t="shared" si="13"/>
        <v>0</v>
      </c>
      <c r="LC40" s="11">
        <f t="shared" ref="LC40:NN40" si="14">LC39/25%</f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si="14"/>
        <v>0</v>
      </c>
      <c r="LM40" s="11">
        <f t="shared" si="14"/>
        <v>0</v>
      </c>
      <c r="LN40" s="11">
        <f t="shared" si="14"/>
        <v>0</v>
      </c>
      <c r="LO40" s="11">
        <f t="shared" si="14"/>
        <v>0</v>
      </c>
      <c r="LP40" s="11">
        <f t="shared" si="14"/>
        <v>0</v>
      </c>
      <c r="LQ40" s="11">
        <f t="shared" si="14"/>
        <v>0</v>
      </c>
      <c r="LR40" s="11">
        <f t="shared" si="14"/>
        <v>0</v>
      </c>
      <c r="LS40" s="11">
        <f t="shared" si="14"/>
        <v>0</v>
      </c>
      <c r="LT40" s="11">
        <f t="shared" si="14"/>
        <v>0</v>
      </c>
      <c r="LU40" s="11">
        <f t="shared" si="14"/>
        <v>0</v>
      </c>
      <c r="LV40" s="11">
        <f t="shared" si="14"/>
        <v>0</v>
      </c>
      <c r="LW40" s="11">
        <f t="shared" si="14"/>
        <v>0</v>
      </c>
      <c r="LX40" s="11">
        <f t="shared" si="14"/>
        <v>0</v>
      </c>
      <c r="LY40" s="11">
        <f t="shared" si="14"/>
        <v>0</v>
      </c>
      <c r="LZ40" s="11">
        <f t="shared" si="14"/>
        <v>0</v>
      </c>
      <c r="MA40" s="11">
        <f t="shared" si="14"/>
        <v>0</v>
      </c>
      <c r="MB40" s="11">
        <f t="shared" si="14"/>
        <v>0</v>
      </c>
      <c r="MC40" s="11">
        <f t="shared" si="14"/>
        <v>0</v>
      </c>
      <c r="MD40" s="11">
        <f t="shared" si="14"/>
        <v>0</v>
      </c>
      <c r="ME40" s="11">
        <f t="shared" si="14"/>
        <v>0</v>
      </c>
      <c r="MF40" s="11">
        <f t="shared" si="14"/>
        <v>0</v>
      </c>
      <c r="MG40" s="11">
        <f t="shared" si="14"/>
        <v>0</v>
      </c>
      <c r="MH40" s="11">
        <f t="shared" si="14"/>
        <v>0</v>
      </c>
      <c r="MI40" s="11">
        <f t="shared" si="14"/>
        <v>0</v>
      </c>
      <c r="MJ40" s="11">
        <f t="shared" si="14"/>
        <v>0</v>
      </c>
      <c r="MK40" s="11">
        <f t="shared" si="14"/>
        <v>0</v>
      </c>
      <c r="ML40" s="11">
        <f t="shared" si="14"/>
        <v>0</v>
      </c>
      <c r="MM40" s="11">
        <f t="shared" si="14"/>
        <v>0</v>
      </c>
      <c r="MN40" s="11">
        <f t="shared" si="14"/>
        <v>0</v>
      </c>
      <c r="MO40" s="11">
        <f t="shared" si="14"/>
        <v>0</v>
      </c>
      <c r="MP40" s="11">
        <f t="shared" si="14"/>
        <v>0</v>
      </c>
      <c r="MQ40" s="11">
        <f t="shared" si="14"/>
        <v>0</v>
      </c>
      <c r="MR40" s="11">
        <f t="shared" si="14"/>
        <v>0</v>
      </c>
      <c r="MS40" s="11">
        <f t="shared" si="14"/>
        <v>0</v>
      </c>
      <c r="MT40" s="11">
        <f t="shared" si="14"/>
        <v>0</v>
      </c>
      <c r="MU40" s="11">
        <f t="shared" si="14"/>
        <v>0</v>
      </c>
      <c r="MV40" s="11">
        <f t="shared" si="14"/>
        <v>0</v>
      </c>
      <c r="MW40" s="11">
        <f t="shared" si="14"/>
        <v>0</v>
      </c>
      <c r="MX40" s="11">
        <f t="shared" si="14"/>
        <v>0</v>
      </c>
      <c r="MY40" s="11">
        <f t="shared" si="14"/>
        <v>0</v>
      </c>
      <c r="MZ40" s="11">
        <f t="shared" si="14"/>
        <v>0</v>
      </c>
      <c r="NA40" s="11">
        <f t="shared" si="14"/>
        <v>0</v>
      </c>
      <c r="NB40" s="11">
        <f t="shared" si="14"/>
        <v>0</v>
      </c>
      <c r="NC40" s="11">
        <f t="shared" si="14"/>
        <v>0</v>
      </c>
      <c r="ND40" s="11">
        <f t="shared" si="14"/>
        <v>0</v>
      </c>
      <c r="NE40" s="11">
        <f t="shared" si="14"/>
        <v>0</v>
      </c>
      <c r="NF40" s="11">
        <f t="shared" si="14"/>
        <v>0</v>
      </c>
      <c r="NG40" s="11">
        <f t="shared" si="14"/>
        <v>0</v>
      </c>
      <c r="NH40" s="11">
        <f t="shared" si="14"/>
        <v>0</v>
      </c>
      <c r="NI40" s="11">
        <f t="shared" si="14"/>
        <v>0</v>
      </c>
      <c r="NJ40" s="11">
        <f t="shared" si="14"/>
        <v>0</v>
      </c>
      <c r="NK40" s="11">
        <f t="shared" si="14"/>
        <v>0</v>
      </c>
      <c r="NL40" s="11">
        <f t="shared" si="14"/>
        <v>0</v>
      </c>
      <c r="NM40" s="11">
        <f t="shared" si="14"/>
        <v>0</v>
      </c>
      <c r="NN40" s="11">
        <f t="shared" si="14"/>
        <v>0</v>
      </c>
      <c r="NO40" s="11">
        <f t="shared" ref="NO40:PZ40" si="15">NO39/25%</f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si="15"/>
        <v>0</v>
      </c>
      <c r="NY40" s="11">
        <f t="shared" si="15"/>
        <v>0</v>
      </c>
      <c r="NZ40" s="11">
        <f t="shared" si="15"/>
        <v>0</v>
      </c>
      <c r="OA40" s="11">
        <f t="shared" si="15"/>
        <v>0</v>
      </c>
      <c r="OB40" s="11">
        <f t="shared" si="15"/>
        <v>0</v>
      </c>
      <c r="OC40" s="11">
        <f t="shared" si="15"/>
        <v>0</v>
      </c>
      <c r="OD40" s="11">
        <f t="shared" si="15"/>
        <v>0</v>
      </c>
      <c r="OE40" s="11">
        <f t="shared" si="15"/>
        <v>0</v>
      </c>
      <c r="OF40" s="11">
        <f t="shared" si="15"/>
        <v>0</v>
      </c>
      <c r="OG40" s="11">
        <f t="shared" si="15"/>
        <v>0</v>
      </c>
      <c r="OH40" s="11">
        <f t="shared" si="15"/>
        <v>0</v>
      </c>
      <c r="OI40" s="11">
        <f t="shared" si="15"/>
        <v>0</v>
      </c>
      <c r="OJ40" s="11">
        <f t="shared" si="15"/>
        <v>0</v>
      </c>
      <c r="OK40" s="11">
        <f t="shared" si="15"/>
        <v>0</v>
      </c>
      <c r="OL40" s="11">
        <f t="shared" si="15"/>
        <v>0</v>
      </c>
      <c r="OM40" s="11">
        <f t="shared" si="15"/>
        <v>0</v>
      </c>
      <c r="ON40" s="11">
        <f t="shared" si="15"/>
        <v>0</v>
      </c>
      <c r="OO40" s="11">
        <f t="shared" si="15"/>
        <v>0</v>
      </c>
      <c r="OP40" s="11">
        <f t="shared" si="15"/>
        <v>0</v>
      </c>
      <c r="OQ40" s="11">
        <f t="shared" si="15"/>
        <v>0</v>
      </c>
      <c r="OR40" s="11">
        <f t="shared" si="15"/>
        <v>0</v>
      </c>
      <c r="OS40" s="11">
        <f t="shared" si="15"/>
        <v>0</v>
      </c>
      <c r="OT40" s="11">
        <f t="shared" si="15"/>
        <v>0</v>
      </c>
      <c r="OU40" s="11">
        <f t="shared" si="15"/>
        <v>0</v>
      </c>
      <c r="OV40" s="11">
        <f t="shared" si="15"/>
        <v>0</v>
      </c>
      <c r="OW40" s="11">
        <f t="shared" si="15"/>
        <v>0</v>
      </c>
      <c r="OX40" s="11">
        <f t="shared" si="15"/>
        <v>0</v>
      </c>
      <c r="OY40" s="11">
        <f t="shared" si="15"/>
        <v>0</v>
      </c>
      <c r="OZ40" s="11">
        <f t="shared" si="15"/>
        <v>0</v>
      </c>
      <c r="PA40" s="11">
        <f t="shared" si="15"/>
        <v>0</v>
      </c>
      <c r="PB40" s="11">
        <f t="shared" si="15"/>
        <v>0</v>
      </c>
      <c r="PC40" s="11">
        <f t="shared" si="15"/>
        <v>0</v>
      </c>
      <c r="PD40" s="11">
        <f t="shared" si="15"/>
        <v>0</v>
      </c>
      <c r="PE40" s="11">
        <f t="shared" si="15"/>
        <v>0</v>
      </c>
      <c r="PF40" s="11">
        <f t="shared" si="15"/>
        <v>0</v>
      </c>
      <c r="PG40" s="11">
        <f t="shared" si="15"/>
        <v>0</v>
      </c>
      <c r="PH40" s="11">
        <f t="shared" si="15"/>
        <v>0</v>
      </c>
      <c r="PI40" s="11">
        <f t="shared" si="15"/>
        <v>0</v>
      </c>
      <c r="PJ40" s="11">
        <f t="shared" si="15"/>
        <v>0</v>
      </c>
      <c r="PK40" s="11">
        <f t="shared" si="15"/>
        <v>0</v>
      </c>
      <c r="PL40" s="11">
        <f t="shared" si="15"/>
        <v>0</v>
      </c>
      <c r="PM40" s="11">
        <f t="shared" si="15"/>
        <v>0</v>
      </c>
      <c r="PN40" s="11">
        <f t="shared" si="15"/>
        <v>0</v>
      </c>
      <c r="PO40" s="11">
        <f t="shared" si="15"/>
        <v>0</v>
      </c>
      <c r="PP40" s="11">
        <f t="shared" si="15"/>
        <v>0</v>
      </c>
      <c r="PQ40" s="11">
        <f t="shared" si="15"/>
        <v>0</v>
      </c>
      <c r="PR40" s="11">
        <f t="shared" si="15"/>
        <v>0</v>
      </c>
      <c r="PS40" s="11">
        <f t="shared" si="15"/>
        <v>0</v>
      </c>
      <c r="PT40" s="11">
        <f t="shared" si="15"/>
        <v>0</v>
      </c>
      <c r="PU40" s="11">
        <f t="shared" si="15"/>
        <v>0</v>
      </c>
      <c r="PV40" s="11">
        <f t="shared" si="15"/>
        <v>0</v>
      </c>
      <c r="PW40" s="11">
        <f t="shared" si="15"/>
        <v>0</v>
      </c>
      <c r="PX40" s="11">
        <f t="shared" si="15"/>
        <v>0</v>
      </c>
      <c r="PY40" s="11">
        <f t="shared" si="15"/>
        <v>0</v>
      </c>
      <c r="PZ40" s="11">
        <f t="shared" si="15"/>
        <v>0</v>
      </c>
      <c r="QA40" s="11">
        <f t="shared" ref="QA40:SL40" si="16">QA39/25%</f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si="16"/>
        <v>0</v>
      </c>
      <c r="QK40" s="11">
        <f t="shared" si="16"/>
        <v>0</v>
      </c>
      <c r="QL40" s="11">
        <f t="shared" si="16"/>
        <v>0</v>
      </c>
      <c r="QM40" s="11">
        <f t="shared" si="16"/>
        <v>0</v>
      </c>
      <c r="QN40" s="11">
        <f t="shared" si="16"/>
        <v>0</v>
      </c>
      <c r="QO40" s="11">
        <f t="shared" si="16"/>
        <v>0</v>
      </c>
      <c r="QP40" s="11">
        <f t="shared" si="16"/>
        <v>0</v>
      </c>
      <c r="QQ40" s="11">
        <f t="shared" si="16"/>
        <v>0</v>
      </c>
      <c r="QR40" s="11">
        <f t="shared" si="16"/>
        <v>0</v>
      </c>
      <c r="QS40" s="11">
        <f t="shared" si="16"/>
        <v>0</v>
      </c>
      <c r="QT40" s="11">
        <f t="shared" si="16"/>
        <v>0</v>
      </c>
      <c r="QU40" s="11">
        <f t="shared" si="16"/>
        <v>0</v>
      </c>
      <c r="QV40" s="11">
        <f t="shared" si="16"/>
        <v>0</v>
      </c>
      <c r="QW40" s="11">
        <f t="shared" si="16"/>
        <v>0</v>
      </c>
      <c r="QX40" s="11">
        <f t="shared" si="16"/>
        <v>0</v>
      </c>
      <c r="QY40" s="11">
        <f t="shared" si="16"/>
        <v>0</v>
      </c>
      <c r="QZ40" s="11">
        <f t="shared" si="16"/>
        <v>0</v>
      </c>
      <c r="RA40" s="11">
        <f t="shared" si="16"/>
        <v>0</v>
      </c>
      <c r="RB40" s="11">
        <f t="shared" si="16"/>
        <v>0</v>
      </c>
      <c r="RC40" s="11">
        <f t="shared" si="16"/>
        <v>0</v>
      </c>
      <c r="RD40" s="11">
        <f t="shared" si="16"/>
        <v>0</v>
      </c>
      <c r="RE40" s="11">
        <f t="shared" si="16"/>
        <v>0</v>
      </c>
      <c r="RF40" s="11">
        <f t="shared" si="16"/>
        <v>0</v>
      </c>
      <c r="RG40" s="11">
        <f t="shared" si="16"/>
        <v>0</v>
      </c>
      <c r="RH40" s="11">
        <f t="shared" si="16"/>
        <v>0</v>
      </c>
      <c r="RI40" s="11">
        <f t="shared" si="16"/>
        <v>0</v>
      </c>
      <c r="RJ40" s="11">
        <f t="shared" si="16"/>
        <v>0</v>
      </c>
      <c r="RK40" s="11">
        <f t="shared" si="16"/>
        <v>0</v>
      </c>
      <c r="RL40" s="11">
        <f t="shared" si="16"/>
        <v>0</v>
      </c>
      <c r="RM40" s="11">
        <f t="shared" si="16"/>
        <v>0</v>
      </c>
      <c r="RN40" s="11">
        <f t="shared" si="16"/>
        <v>0</v>
      </c>
      <c r="RO40" s="11">
        <f t="shared" si="16"/>
        <v>0</v>
      </c>
      <c r="RP40" s="11">
        <f t="shared" si="16"/>
        <v>0</v>
      </c>
      <c r="RQ40" s="11">
        <f t="shared" si="16"/>
        <v>0</v>
      </c>
      <c r="RR40" s="11">
        <f t="shared" si="16"/>
        <v>0</v>
      </c>
      <c r="RS40" s="11">
        <f t="shared" si="16"/>
        <v>0</v>
      </c>
      <c r="RT40" s="11">
        <f t="shared" si="16"/>
        <v>0</v>
      </c>
      <c r="RU40" s="11">
        <f t="shared" si="16"/>
        <v>0</v>
      </c>
      <c r="RV40" s="11">
        <f t="shared" si="16"/>
        <v>0</v>
      </c>
      <c r="RW40" s="11">
        <f t="shared" si="16"/>
        <v>0</v>
      </c>
      <c r="RX40" s="11">
        <f t="shared" si="16"/>
        <v>0</v>
      </c>
      <c r="RY40" s="11">
        <f t="shared" si="16"/>
        <v>0</v>
      </c>
      <c r="RZ40" s="11">
        <f t="shared" si="16"/>
        <v>0</v>
      </c>
      <c r="SA40" s="11">
        <f t="shared" si="16"/>
        <v>0</v>
      </c>
      <c r="SB40" s="11">
        <f t="shared" si="16"/>
        <v>0</v>
      </c>
      <c r="SC40" s="11">
        <f t="shared" si="16"/>
        <v>0</v>
      </c>
      <c r="SD40" s="11">
        <f t="shared" si="16"/>
        <v>0</v>
      </c>
      <c r="SE40" s="11">
        <f t="shared" si="16"/>
        <v>0</v>
      </c>
      <c r="SF40" s="11">
        <f t="shared" si="16"/>
        <v>0</v>
      </c>
      <c r="SG40" s="11">
        <f t="shared" si="16"/>
        <v>0</v>
      </c>
      <c r="SH40" s="11">
        <f t="shared" si="16"/>
        <v>0</v>
      </c>
      <c r="SI40" s="11">
        <f t="shared" si="16"/>
        <v>0</v>
      </c>
      <c r="SJ40" s="11">
        <f t="shared" si="16"/>
        <v>0</v>
      </c>
      <c r="SK40" s="11">
        <f t="shared" si="16"/>
        <v>0</v>
      </c>
      <c r="SL40" s="11">
        <f t="shared" si="16"/>
        <v>0</v>
      </c>
      <c r="SM40" s="11">
        <f t="shared" ref="SM40:TG40" si="17">SM39/25%</f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si="17"/>
        <v>0</v>
      </c>
      <c r="SW40" s="11">
        <f t="shared" si="17"/>
        <v>0</v>
      </c>
      <c r="SX40" s="11">
        <f t="shared" si="17"/>
        <v>0</v>
      </c>
      <c r="SY40" s="11">
        <f t="shared" si="17"/>
        <v>0</v>
      </c>
      <c r="SZ40" s="11">
        <f t="shared" si="17"/>
        <v>0</v>
      </c>
      <c r="TA40" s="11">
        <f t="shared" si="17"/>
        <v>0</v>
      </c>
      <c r="TB40" s="11">
        <f t="shared" si="17"/>
        <v>0</v>
      </c>
      <c r="TC40" s="11">
        <f t="shared" si="17"/>
        <v>0</v>
      </c>
      <c r="TD40" s="11">
        <f t="shared" si="17"/>
        <v>0</v>
      </c>
      <c r="TE40" s="11">
        <f t="shared" si="17"/>
        <v>0</v>
      </c>
      <c r="TF40" s="11">
        <f t="shared" si="17"/>
        <v>0</v>
      </c>
      <c r="TG40" s="11">
        <f t="shared" si="17"/>
        <v>0</v>
      </c>
    </row>
    <row r="42" spans="1:527" x14ac:dyDescent="0.25">
      <c r="B42" s="12" t="s">
        <v>3121</v>
      </c>
    </row>
    <row r="43" spans="1:527" x14ac:dyDescent="0.25">
      <c r="B43" t="s">
        <v>3122</v>
      </c>
      <c r="C43" t="s">
        <v>3145</v>
      </c>
      <c r="D43">
        <f>(C40+F40+I40+L40+O40+R40+U40+X40+AA40+AD40+AG40+AJ40+AM40+AP40+AS40+AV40+AY40+BB40+BE40+BH40+BK40+BN40)/22</f>
        <v>0</v>
      </c>
    </row>
    <row r="44" spans="1:527" x14ac:dyDescent="0.25">
      <c r="B44" t="s">
        <v>3124</v>
      </c>
      <c r="C44" t="s">
        <v>3145</v>
      </c>
      <c r="D44">
        <f>(D40+G40+J40+M40+P40+S40+V40+Y40+AB40+AE40+AH40+AK40+AN40+AQ40+AT40+AW40+AZ40+BC40+BF40+BI40+BL40+BO40)/22</f>
        <v>0</v>
      </c>
    </row>
    <row r="45" spans="1:527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</row>
    <row r="47" spans="1:527" x14ac:dyDescent="0.25">
      <c r="B47" t="s">
        <v>3122</v>
      </c>
      <c r="C47" t="s">
        <v>3146</v>
      </c>
      <c r="D47">
        <f>(BQ40+BT40+BW40+BZ40+CC40+CF40+CI40+CL40+CO40+CR40+CU40+CX40+DA40+DD40+DG40+DJ40+DM40+DP40+DS40+DV40+DY40+EB40+EE40+EH40+EK40+EN40+EQ40+ET40+EW40+EZ40+FC40+FF40+FI40+FL40+FO40+FR40+FU40+FX40+GA40+GD40+GG40+GJ40)/42</f>
        <v>0</v>
      </c>
    </row>
    <row r="48" spans="1:527" x14ac:dyDescent="0.25">
      <c r="B48" t="s">
        <v>3124</v>
      </c>
      <c r="C48" t="s">
        <v>3146</v>
      </c>
      <c r="D48">
        <f>(BR40+BU40+BX40+CA40+CD40+CG40+CJ40+CM40+CP40+CS40+CV40+CY40+DB40+DE40+DH40+DK40+DN40+DQ40+DT40+DW40+DZ40+EC40+EF40+EI40+EL40+EO40+ER40+EU40+EX40+FA40+FD40+FG40+FJ40+FM40+FP40+FS40+FV40+FY40+GB40+GE40+GH40+GK40)/42</f>
        <v>0</v>
      </c>
    </row>
    <row r="49" spans="2:4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</row>
    <row r="51" spans="2:4" x14ac:dyDescent="0.25">
      <c r="B51" t="s">
        <v>3122</v>
      </c>
      <c r="C51" t="s">
        <v>3147</v>
      </c>
      <c r="D51" s="45">
        <f>(GM40+GP40+GS40+GV40+GY40+HB40+HE40+HH40+HK40+HN40+HQ40+HT40+HW40)/13</f>
        <v>0</v>
      </c>
    </row>
    <row r="52" spans="2:4" x14ac:dyDescent="0.25">
      <c r="B52" t="s">
        <v>3124</v>
      </c>
      <c r="C52" t="s">
        <v>3147</v>
      </c>
      <c r="D52">
        <f>(GN40+GQ40+GT40+GW40+GZ40+HC40+HF40+HI40+HL40+HO40+HR40+HU40+HX40)/13</f>
        <v>0</v>
      </c>
    </row>
    <row r="53" spans="2:4" x14ac:dyDescent="0.25">
      <c r="B53" t="s">
        <v>3125</v>
      </c>
      <c r="C53" t="s">
        <v>3147</v>
      </c>
      <c r="D53">
        <f>(GO40+GR40+GU40+GX40+HA40+HD40+HG40+HJ40+HM40+HP40+HS40+HV40+HY40)/13</f>
        <v>0</v>
      </c>
    </row>
    <row r="55" spans="2:4" x14ac:dyDescent="0.25">
      <c r="B55" t="s">
        <v>3122</v>
      </c>
      <c r="C55" t="s">
        <v>3148</v>
      </c>
      <c r="D5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P40)/58</f>
        <v>0</v>
      </c>
    </row>
    <row r="56" spans="2:4" x14ac:dyDescent="0.25">
      <c r="B56" t="s">
        <v>3124</v>
      </c>
      <c r="C56" t="s">
        <v>3148</v>
      </c>
      <c r="D56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0</v>
      </c>
    </row>
    <row r="57" spans="2:4" x14ac:dyDescent="0.25">
      <c r="B57" t="s">
        <v>3125</v>
      </c>
      <c r="C57" t="s">
        <v>3148</v>
      </c>
      <c r="D57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0</v>
      </c>
    </row>
    <row r="59" spans="2:4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0</v>
      </c>
    </row>
    <row r="60" spans="2:4" x14ac:dyDescent="0.25">
      <c r="B60" t="s">
        <v>3124</v>
      </c>
      <c r="C60" t="s">
        <v>3149</v>
      </c>
      <c r="D60">
        <f>(OS40+OV40+OY40+PB40+PE40+PH40+PK40+PN40+PQ40+PT40+PW40+PZ40+QC40+QF40+QI40+QL40+QO40+QR40+QU40+QX40+RA40+RD40+RG40+RJ40+RM40+RP40+RS40+RV40+RY40+SB40+SE40+SH40+SK40+SN40+SQ40+ST40+SW40+SZ40+TC40+TF40)/40</f>
        <v>0</v>
      </c>
    </row>
    <row r="61" spans="2:4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</row>
  </sheetData>
  <mergeCells count="376"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61"/>
  <sheetViews>
    <sheetView topLeftCell="A17" workbookViewId="0">
      <selection activeCell="D46" sqref="D46"/>
    </sheetView>
  </sheetViews>
  <sheetFormatPr defaultRowHeight="15" x14ac:dyDescent="0.25"/>
  <cols>
    <col min="2" max="2" width="25.85546875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3159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85" t="s">
        <v>0</v>
      </c>
      <c r="B4" s="85" t="s">
        <v>321</v>
      </c>
      <c r="C4" s="116" t="s">
        <v>1218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61" t="s">
        <v>974</v>
      </c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 t="s">
        <v>974</v>
      </c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 t="s">
        <v>974</v>
      </c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 t="s">
        <v>974</v>
      </c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100" t="s">
        <v>1221</v>
      </c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58" t="s">
        <v>978</v>
      </c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60"/>
      <c r="LU4" s="115" t="s">
        <v>978</v>
      </c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 t="s">
        <v>978</v>
      </c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58" t="s">
        <v>978</v>
      </c>
      <c r="OJ4" s="59"/>
      <c r="OK4" s="59"/>
      <c r="OL4" s="59"/>
      <c r="OM4" s="59"/>
      <c r="ON4" s="59"/>
      <c r="OO4" s="59"/>
      <c r="OP4" s="59"/>
      <c r="OQ4" s="59"/>
      <c r="OR4" s="59"/>
      <c r="OS4" s="59"/>
      <c r="OT4" s="59"/>
      <c r="OU4" s="59"/>
      <c r="OV4" s="59"/>
      <c r="OW4" s="59"/>
      <c r="OX4" s="59"/>
      <c r="OY4" s="59"/>
      <c r="OZ4" s="59"/>
      <c r="PA4" s="59"/>
      <c r="PB4" s="59"/>
      <c r="PC4" s="59"/>
      <c r="PD4" s="59"/>
      <c r="PE4" s="59"/>
      <c r="PF4" s="59"/>
      <c r="PG4" s="59"/>
      <c r="PH4" s="59"/>
      <c r="PI4" s="59"/>
      <c r="PJ4" s="59"/>
      <c r="PK4" s="59"/>
      <c r="PL4" s="59"/>
      <c r="PM4" s="59"/>
      <c r="PN4" s="59"/>
      <c r="PO4" s="60"/>
      <c r="PP4" s="61" t="s">
        <v>978</v>
      </c>
      <c r="PQ4" s="62"/>
      <c r="PR4" s="62"/>
      <c r="PS4" s="62"/>
      <c r="PT4" s="62"/>
      <c r="PU4" s="62"/>
      <c r="PV4" s="62"/>
      <c r="PW4" s="62"/>
      <c r="PX4" s="62"/>
      <c r="PY4" s="62"/>
      <c r="PZ4" s="62"/>
      <c r="QA4" s="62"/>
      <c r="QB4" s="62"/>
      <c r="QC4" s="62"/>
      <c r="QD4" s="62"/>
      <c r="QE4" s="62"/>
      <c r="QF4" s="62"/>
      <c r="QG4" s="62"/>
      <c r="QH4" s="62"/>
      <c r="QI4" s="62"/>
      <c r="QJ4" s="62"/>
      <c r="QK4" s="62"/>
      <c r="QL4" s="62"/>
      <c r="QM4" s="62"/>
      <c r="QN4" s="62"/>
      <c r="QO4" s="62"/>
      <c r="QP4" s="62"/>
      <c r="QQ4" s="62"/>
      <c r="QR4" s="62"/>
      <c r="QS4" s="62"/>
      <c r="QT4" s="74" t="s">
        <v>1222</v>
      </c>
      <c r="QU4" s="103"/>
      <c r="QV4" s="103"/>
      <c r="QW4" s="103"/>
      <c r="QX4" s="103"/>
      <c r="QY4" s="103"/>
      <c r="QZ4" s="103"/>
      <c r="RA4" s="103"/>
      <c r="RB4" s="103"/>
      <c r="RC4" s="103"/>
      <c r="RD4" s="103"/>
      <c r="RE4" s="103"/>
      <c r="RF4" s="103"/>
      <c r="RG4" s="103"/>
      <c r="RH4" s="103"/>
      <c r="RI4" s="103"/>
      <c r="RJ4" s="103"/>
      <c r="RK4" s="103"/>
      <c r="RL4" s="103"/>
      <c r="RM4" s="103"/>
      <c r="RN4" s="103"/>
      <c r="RO4" s="103"/>
      <c r="RP4" s="103"/>
      <c r="RQ4" s="103"/>
      <c r="RR4" s="103"/>
      <c r="RS4" s="103"/>
      <c r="RT4" s="103"/>
      <c r="RU4" s="103"/>
      <c r="RV4" s="103"/>
      <c r="RW4" s="103"/>
      <c r="RX4" s="103"/>
      <c r="RY4" s="103"/>
      <c r="RZ4" s="103"/>
      <c r="SA4" s="103"/>
      <c r="SB4" s="103"/>
      <c r="SC4" s="103"/>
      <c r="SD4" s="103"/>
      <c r="SE4" s="103"/>
      <c r="SF4" s="103"/>
      <c r="SG4" s="103"/>
      <c r="SH4" s="103"/>
      <c r="SI4" s="103"/>
      <c r="SJ4" s="103"/>
      <c r="SK4" s="103"/>
      <c r="SL4" s="103"/>
      <c r="SM4" s="103"/>
      <c r="SN4" s="103"/>
      <c r="SO4" s="103"/>
      <c r="SP4" s="103"/>
      <c r="SQ4" s="103"/>
      <c r="SR4" s="103"/>
      <c r="SS4" s="103"/>
      <c r="ST4" s="103"/>
      <c r="SU4" s="103"/>
      <c r="SV4" s="103"/>
      <c r="SW4" s="103"/>
      <c r="SX4" s="103"/>
      <c r="SY4" s="103"/>
      <c r="SZ4" s="103"/>
      <c r="TA4" s="103"/>
      <c r="TB4" s="103"/>
      <c r="TC4" s="103"/>
      <c r="TD4" s="103"/>
      <c r="TE4" s="103"/>
      <c r="TF4" s="103"/>
      <c r="TG4" s="103"/>
      <c r="TH4" s="103"/>
      <c r="TI4" s="103"/>
      <c r="TJ4" s="103"/>
      <c r="TK4" s="103"/>
      <c r="TL4" s="103"/>
      <c r="TM4" s="103"/>
      <c r="TN4" s="103"/>
      <c r="TO4" s="103"/>
      <c r="TP4" s="103"/>
      <c r="TQ4" s="103"/>
      <c r="TR4" s="103"/>
      <c r="TS4" s="103"/>
      <c r="TT4" s="103"/>
      <c r="TU4" s="103"/>
      <c r="TV4" s="103"/>
      <c r="TW4" s="103"/>
      <c r="TX4" s="103"/>
      <c r="TY4" s="103"/>
      <c r="TZ4" s="103"/>
      <c r="UA4" s="103"/>
      <c r="UB4" s="103"/>
      <c r="UC4" s="103"/>
      <c r="UD4" s="103"/>
      <c r="UE4" s="103"/>
      <c r="UF4" s="103"/>
      <c r="UG4" s="103"/>
      <c r="UH4" s="103"/>
      <c r="UI4" s="103"/>
      <c r="UJ4" s="103"/>
      <c r="UK4" s="103"/>
      <c r="UL4" s="103"/>
      <c r="UM4" s="103"/>
      <c r="UN4" s="103"/>
      <c r="UO4" s="103"/>
      <c r="UP4" s="103"/>
      <c r="UQ4" s="103"/>
      <c r="UR4" s="103"/>
      <c r="US4" s="103"/>
      <c r="UT4" s="103"/>
      <c r="UU4" s="103"/>
      <c r="UV4" s="103"/>
      <c r="UW4" s="103"/>
      <c r="UX4" s="103"/>
      <c r="UY4" s="103"/>
      <c r="UZ4" s="103"/>
      <c r="VA4" s="103"/>
      <c r="VB4" s="103"/>
      <c r="VC4" s="103"/>
      <c r="VD4" s="103"/>
      <c r="VE4" s="103"/>
      <c r="VF4" s="103"/>
      <c r="VG4" s="103"/>
      <c r="VH4" s="103"/>
      <c r="VI4" s="103"/>
      <c r="VJ4" s="103"/>
      <c r="VK4" s="103"/>
      <c r="VL4" s="103"/>
      <c r="VM4" s="103"/>
      <c r="VN4" s="103"/>
      <c r="VO4" s="103"/>
      <c r="VP4" s="103"/>
      <c r="VQ4" s="103"/>
      <c r="VR4" s="103"/>
      <c r="VS4" s="103"/>
      <c r="VT4" s="103"/>
      <c r="VU4" s="103"/>
      <c r="VV4" s="103"/>
      <c r="VW4" s="103"/>
      <c r="VX4" s="103"/>
      <c r="VY4" s="103"/>
      <c r="VZ4" s="103"/>
      <c r="WA4" s="103"/>
      <c r="WB4" s="103"/>
      <c r="WC4" s="103"/>
      <c r="WD4" s="103"/>
      <c r="WE4" s="103"/>
      <c r="WF4" s="103"/>
      <c r="WG4" s="103"/>
      <c r="WH4" s="103"/>
      <c r="WI4" s="103"/>
      <c r="WJ4" s="103"/>
      <c r="WK4" s="103"/>
      <c r="WL4" s="103"/>
      <c r="WM4" s="103"/>
      <c r="WN4" s="103"/>
      <c r="WO4" s="103"/>
      <c r="WP4" s="103"/>
      <c r="WQ4" s="103"/>
      <c r="WR4" s="103"/>
      <c r="WS4" s="103"/>
      <c r="WT4" s="103"/>
      <c r="WU4" s="103"/>
      <c r="WV4" s="104"/>
    </row>
    <row r="5" spans="1:620" ht="15" customHeight="1" x14ac:dyDescent="0.25">
      <c r="A5" s="85"/>
      <c r="B5" s="85"/>
      <c r="C5" s="77" t="s">
        <v>973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3" t="s">
        <v>1219</v>
      </c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67" t="s">
        <v>976</v>
      </c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 t="s">
        <v>1220</v>
      </c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 t="s">
        <v>1113</v>
      </c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77" t="s">
        <v>1115</v>
      </c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  <c r="IW5" s="77"/>
      <c r="IX5" s="77"/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7"/>
      <c r="JR5" s="77"/>
      <c r="JS5" s="79" t="s">
        <v>986</v>
      </c>
      <c r="JT5" s="79"/>
      <c r="JU5" s="79"/>
      <c r="JV5" s="79"/>
      <c r="JW5" s="79"/>
      <c r="JX5" s="79"/>
      <c r="JY5" s="79"/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9"/>
      <c r="LG5" s="79"/>
      <c r="LH5" s="79"/>
      <c r="LI5" s="79"/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117" t="s">
        <v>979</v>
      </c>
      <c r="LV5" s="117"/>
      <c r="LW5" s="117"/>
      <c r="LX5" s="117"/>
      <c r="LY5" s="117"/>
      <c r="LZ5" s="117"/>
      <c r="MA5" s="117"/>
      <c r="MB5" s="117"/>
      <c r="MC5" s="117"/>
      <c r="MD5" s="117"/>
      <c r="ME5" s="117"/>
      <c r="MF5" s="117"/>
      <c r="MG5" s="117"/>
      <c r="MH5" s="117"/>
      <c r="MI5" s="117"/>
      <c r="MJ5" s="117"/>
      <c r="MK5" s="117"/>
      <c r="ML5" s="117"/>
      <c r="MM5" s="117"/>
      <c r="MN5" s="117"/>
      <c r="MO5" s="117"/>
      <c r="MP5" s="117"/>
      <c r="MQ5" s="117"/>
      <c r="MR5" s="117"/>
      <c r="MS5" s="117"/>
      <c r="MT5" s="117"/>
      <c r="MU5" s="117"/>
      <c r="MV5" s="117"/>
      <c r="MW5" s="117"/>
      <c r="MX5" s="117"/>
      <c r="MY5" s="138" t="s">
        <v>979</v>
      </c>
      <c r="MZ5" s="138"/>
      <c r="NA5" s="138"/>
      <c r="NB5" s="138"/>
      <c r="NC5" s="138"/>
      <c r="ND5" s="138"/>
      <c r="NE5" s="138"/>
      <c r="NF5" s="138"/>
      <c r="NG5" s="138"/>
      <c r="NH5" s="138"/>
      <c r="NI5" s="138"/>
      <c r="NJ5" s="138"/>
      <c r="NK5" s="138"/>
      <c r="NL5" s="138"/>
      <c r="NM5" s="138"/>
      <c r="NN5" s="138"/>
      <c r="NO5" s="138"/>
      <c r="NP5" s="138"/>
      <c r="NQ5" s="138"/>
      <c r="NR5" s="138"/>
      <c r="NS5" s="138"/>
      <c r="NT5" s="138"/>
      <c r="NU5" s="138"/>
      <c r="NV5" s="138"/>
      <c r="NW5" s="138"/>
      <c r="NX5" s="138"/>
      <c r="NY5" s="138"/>
      <c r="NZ5" s="138"/>
      <c r="OA5" s="138"/>
      <c r="OB5" s="138"/>
      <c r="OC5" s="138"/>
      <c r="OD5" s="138"/>
      <c r="OE5" s="138"/>
      <c r="OF5" s="138"/>
      <c r="OG5" s="138"/>
      <c r="OH5" s="138"/>
      <c r="OI5" s="114" t="s">
        <v>987</v>
      </c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38" t="s">
        <v>59</v>
      </c>
      <c r="PQ5" s="138"/>
      <c r="PR5" s="138"/>
      <c r="PS5" s="138"/>
      <c r="PT5" s="138"/>
      <c r="PU5" s="138"/>
      <c r="PV5" s="138"/>
      <c r="PW5" s="138"/>
      <c r="PX5" s="138"/>
      <c r="PY5" s="138"/>
      <c r="PZ5" s="138"/>
      <c r="QA5" s="138"/>
      <c r="QB5" s="138"/>
      <c r="QC5" s="138"/>
      <c r="QD5" s="138"/>
      <c r="QE5" s="138"/>
      <c r="QF5" s="138"/>
      <c r="QG5" s="138"/>
      <c r="QH5" s="138"/>
      <c r="QI5" s="138"/>
      <c r="QJ5" s="138"/>
      <c r="QK5" s="138"/>
      <c r="QL5" s="138"/>
      <c r="QM5" s="138"/>
      <c r="QN5" s="138"/>
      <c r="QO5" s="138"/>
      <c r="QP5" s="138"/>
      <c r="QQ5" s="138"/>
      <c r="QR5" s="138"/>
      <c r="QS5" s="138"/>
      <c r="QT5" s="54" t="s">
        <v>981</v>
      </c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</row>
    <row r="6" spans="1:620" ht="4.1500000000000004" hidden="1" customHeight="1" x14ac:dyDescent="0.25">
      <c r="A6" s="85"/>
      <c r="B6" s="8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134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  <c r="IW6" s="77"/>
      <c r="IX6" s="77"/>
      <c r="IY6" s="77"/>
      <c r="IZ6" s="77"/>
      <c r="JA6" s="77"/>
      <c r="JB6" s="77"/>
      <c r="JC6" s="77"/>
      <c r="JD6" s="77"/>
      <c r="JE6" s="77"/>
      <c r="JF6" s="77"/>
      <c r="JG6" s="77"/>
      <c r="JH6" s="77"/>
      <c r="JI6" s="77"/>
      <c r="JJ6" s="77"/>
      <c r="JK6" s="77"/>
      <c r="JL6" s="77"/>
      <c r="JM6" s="77"/>
      <c r="JN6" s="77"/>
      <c r="JO6" s="77"/>
      <c r="JP6" s="77"/>
      <c r="JQ6" s="77"/>
      <c r="JR6" s="77"/>
      <c r="JS6" s="90"/>
      <c r="JT6" s="90"/>
      <c r="JU6" s="90"/>
      <c r="JV6" s="90"/>
      <c r="JW6" s="90"/>
      <c r="JX6" s="90"/>
      <c r="JY6" s="90"/>
      <c r="JZ6" s="90"/>
      <c r="KA6" s="90"/>
      <c r="KB6" s="90"/>
      <c r="KC6" s="90"/>
      <c r="KD6" s="90"/>
      <c r="KE6" s="90"/>
      <c r="KF6" s="90"/>
      <c r="KG6" s="90"/>
      <c r="KH6" s="90"/>
      <c r="KI6" s="90"/>
      <c r="KJ6" s="90"/>
      <c r="KK6" s="90"/>
      <c r="KL6" s="90"/>
      <c r="KM6" s="90"/>
      <c r="KN6" s="90"/>
      <c r="KO6" s="90"/>
      <c r="KP6" s="90"/>
      <c r="KQ6" s="90"/>
      <c r="KR6" s="90"/>
      <c r="KS6" s="90"/>
      <c r="KT6" s="90"/>
      <c r="KU6" s="90"/>
      <c r="KV6" s="90"/>
      <c r="KW6" s="90"/>
      <c r="KX6" s="90"/>
      <c r="KY6" s="90"/>
      <c r="KZ6" s="90"/>
      <c r="LA6" s="90"/>
      <c r="LB6" s="90"/>
      <c r="LC6" s="90"/>
      <c r="LD6" s="90"/>
      <c r="LE6" s="90"/>
      <c r="LF6" s="90"/>
      <c r="LG6" s="90"/>
      <c r="LH6" s="90"/>
      <c r="LI6" s="90"/>
      <c r="LJ6" s="90"/>
      <c r="LK6" s="90"/>
      <c r="LL6" s="90"/>
      <c r="LM6" s="90"/>
      <c r="LN6" s="90"/>
      <c r="LO6" s="90"/>
      <c r="LP6" s="90"/>
      <c r="LQ6" s="90"/>
      <c r="LR6" s="90"/>
      <c r="LS6" s="90"/>
      <c r="LT6" s="90"/>
      <c r="LU6" s="117"/>
      <c r="LV6" s="117"/>
      <c r="LW6" s="117"/>
      <c r="LX6" s="117"/>
      <c r="LY6" s="117"/>
      <c r="LZ6" s="117"/>
      <c r="MA6" s="117"/>
      <c r="MB6" s="117"/>
      <c r="MC6" s="117"/>
      <c r="MD6" s="117"/>
      <c r="ME6" s="117"/>
      <c r="MF6" s="117"/>
      <c r="MG6" s="117"/>
      <c r="MH6" s="117"/>
      <c r="MI6" s="117"/>
      <c r="MJ6" s="117"/>
      <c r="MK6" s="117"/>
      <c r="ML6" s="117"/>
      <c r="MM6" s="117"/>
      <c r="MN6" s="117"/>
      <c r="MO6" s="117"/>
      <c r="MP6" s="117"/>
      <c r="MQ6" s="117"/>
      <c r="MR6" s="117"/>
      <c r="MS6" s="117"/>
      <c r="MT6" s="117"/>
      <c r="MU6" s="117"/>
      <c r="MV6" s="117"/>
      <c r="MW6" s="117"/>
      <c r="MX6" s="117"/>
      <c r="MY6" s="139"/>
      <c r="MZ6" s="139"/>
      <c r="NA6" s="139"/>
      <c r="NB6" s="139"/>
      <c r="NC6" s="139"/>
      <c r="ND6" s="139"/>
      <c r="NE6" s="139"/>
      <c r="NF6" s="139"/>
      <c r="NG6" s="139"/>
      <c r="NH6" s="139"/>
      <c r="NI6" s="139"/>
      <c r="NJ6" s="139"/>
      <c r="NK6" s="139"/>
      <c r="NL6" s="139"/>
      <c r="NM6" s="139"/>
      <c r="NN6" s="139"/>
      <c r="NO6" s="139"/>
      <c r="NP6" s="139"/>
      <c r="NQ6" s="139"/>
      <c r="NR6" s="139"/>
      <c r="NS6" s="139"/>
      <c r="NT6" s="139"/>
      <c r="NU6" s="139"/>
      <c r="NV6" s="139"/>
      <c r="NW6" s="139"/>
      <c r="NX6" s="139"/>
      <c r="NY6" s="139"/>
      <c r="NZ6" s="139"/>
      <c r="OA6" s="139"/>
      <c r="OB6" s="139"/>
      <c r="OC6" s="139"/>
      <c r="OD6" s="139"/>
      <c r="OE6" s="139"/>
      <c r="OF6" s="139"/>
      <c r="OG6" s="139"/>
      <c r="OH6" s="139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39"/>
      <c r="PQ6" s="139"/>
      <c r="PR6" s="139"/>
      <c r="PS6" s="139"/>
      <c r="PT6" s="139"/>
      <c r="PU6" s="139"/>
      <c r="PV6" s="139"/>
      <c r="PW6" s="139"/>
      <c r="PX6" s="139"/>
      <c r="PY6" s="139"/>
      <c r="PZ6" s="139"/>
      <c r="QA6" s="139"/>
      <c r="QB6" s="139"/>
      <c r="QC6" s="139"/>
      <c r="QD6" s="139"/>
      <c r="QE6" s="139"/>
      <c r="QF6" s="139"/>
      <c r="QG6" s="139"/>
      <c r="QH6" s="139"/>
      <c r="QI6" s="139"/>
      <c r="QJ6" s="139"/>
      <c r="QK6" s="139"/>
      <c r="QL6" s="139"/>
      <c r="QM6" s="139"/>
      <c r="QN6" s="139"/>
      <c r="QO6" s="139"/>
      <c r="QP6" s="139"/>
      <c r="QQ6" s="139"/>
      <c r="QR6" s="139"/>
      <c r="QS6" s="139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</row>
    <row r="7" spans="1:620" ht="16.149999999999999" hidden="1" customHeight="1" x14ac:dyDescent="0.25">
      <c r="A7" s="85"/>
      <c r="B7" s="8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134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  <c r="IW7" s="77"/>
      <c r="IX7" s="77"/>
      <c r="IY7" s="77"/>
      <c r="IZ7" s="77"/>
      <c r="JA7" s="77"/>
      <c r="JB7" s="77"/>
      <c r="JC7" s="77"/>
      <c r="JD7" s="77"/>
      <c r="JE7" s="77"/>
      <c r="JF7" s="77"/>
      <c r="JG7" s="77"/>
      <c r="JH7" s="77"/>
      <c r="JI7" s="77"/>
      <c r="JJ7" s="77"/>
      <c r="JK7" s="77"/>
      <c r="JL7" s="77"/>
      <c r="JM7" s="77"/>
      <c r="JN7" s="77"/>
      <c r="JO7" s="77"/>
      <c r="JP7" s="77"/>
      <c r="JQ7" s="77"/>
      <c r="JR7" s="77"/>
      <c r="JS7" s="90"/>
      <c r="JT7" s="90"/>
      <c r="JU7" s="90"/>
      <c r="JV7" s="90"/>
      <c r="JW7" s="90"/>
      <c r="JX7" s="90"/>
      <c r="JY7" s="90"/>
      <c r="JZ7" s="90"/>
      <c r="KA7" s="90"/>
      <c r="KB7" s="90"/>
      <c r="KC7" s="90"/>
      <c r="KD7" s="90"/>
      <c r="KE7" s="90"/>
      <c r="KF7" s="90"/>
      <c r="KG7" s="90"/>
      <c r="KH7" s="90"/>
      <c r="KI7" s="90"/>
      <c r="KJ7" s="90"/>
      <c r="KK7" s="90"/>
      <c r="KL7" s="90"/>
      <c r="KM7" s="90"/>
      <c r="KN7" s="90"/>
      <c r="KO7" s="90"/>
      <c r="KP7" s="90"/>
      <c r="KQ7" s="90"/>
      <c r="KR7" s="90"/>
      <c r="KS7" s="90"/>
      <c r="KT7" s="90"/>
      <c r="KU7" s="90"/>
      <c r="KV7" s="90"/>
      <c r="KW7" s="90"/>
      <c r="KX7" s="90"/>
      <c r="KY7" s="90"/>
      <c r="KZ7" s="90"/>
      <c r="LA7" s="90"/>
      <c r="LB7" s="90"/>
      <c r="LC7" s="90"/>
      <c r="LD7" s="90"/>
      <c r="LE7" s="90"/>
      <c r="LF7" s="90"/>
      <c r="LG7" s="90"/>
      <c r="LH7" s="90"/>
      <c r="LI7" s="90"/>
      <c r="LJ7" s="90"/>
      <c r="LK7" s="90"/>
      <c r="LL7" s="90"/>
      <c r="LM7" s="90"/>
      <c r="LN7" s="90"/>
      <c r="LO7" s="90"/>
      <c r="LP7" s="90"/>
      <c r="LQ7" s="90"/>
      <c r="LR7" s="90"/>
      <c r="LS7" s="90"/>
      <c r="LT7" s="90"/>
      <c r="LU7" s="117"/>
      <c r="LV7" s="117"/>
      <c r="LW7" s="117"/>
      <c r="LX7" s="117"/>
      <c r="LY7" s="117"/>
      <c r="LZ7" s="117"/>
      <c r="MA7" s="117"/>
      <c r="MB7" s="117"/>
      <c r="MC7" s="117"/>
      <c r="MD7" s="117"/>
      <c r="ME7" s="117"/>
      <c r="MF7" s="117"/>
      <c r="MG7" s="117"/>
      <c r="MH7" s="117"/>
      <c r="MI7" s="117"/>
      <c r="MJ7" s="117"/>
      <c r="MK7" s="117"/>
      <c r="ML7" s="117"/>
      <c r="MM7" s="117"/>
      <c r="MN7" s="117"/>
      <c r="MO7" s="117"/>
      <c r="MP7" s="117"/>
      <c r="MQ7" s="117"/>
      <c r="MR7" s="117"/>
      <c r="MS7" s="117"/>
      <c r="MT7" s="117"/>
      <c r="MU7" s="117"/>
      <c r="MV7" s="117"/>
      <c r="MW7" s="117"/>
      <c r="MX7" s="117"/>
      <c r="MY7" s="139"/>
      <c r="MZ7" s="139"/>
      <c r="NA7" s="139"/>
      <c r="NB7" s="139"/>
      <c r="NC7" s="139"/>
      <c r="ND7" s="139"/>
      <c r="NE7" s="139"/>
      <c r="NF7" s="139"/>
      <c r="NG7" s="139"/>
      <c r="NH7" s="139"/>
      <c r="NI7" s="139"/>
      <c r="NJ7" s="139"/>
      <c r="NK7" s="139"/>
      <c r="NL7" s="139"/>
      <c r="NM7" s="139"/>
      <c r="NN7" s="139"/>
      <c r="NO7" s="139"/>
      <c r="NP7" s="139"/>
      <c r="NQ7" s="139"/>
      <c r="NR7" s="139"/>
      <c r="NS7" s="139"/>
      <c r="NT7" s="139"/>
      <c r="NU7" s="139"/>
      <c r="NV7" s="139"/>
      <c r="NW7" s="139"/>
      <c r="NX7" s="139"/>
      <c r="NY7" s="139"/>
      <c r="NZ7" s="139"/>
      <c r="OA7" s="139"/>
      <c r="OB7" s="139"/>
      <c r="OC7" s="139"/>
      <c r="OD7" s="139"/>
      <c r="OE7" s="139"/>
      <c r="OF7" s="139"/>
      <c r="OG7" s="139"/>
      <c r="OH7" s="139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39"/>
      <c r="PQ7" s="139"/>
      <c r="PR7" s="139"/>
      <c r="PS7" s="139"/>
      <c r="PT7" s="139"/>
      <c r="PU7" s="139"/>
      <c r="PV7" s="139"/>
      <c r="PW7" s="139"/>
      <c r="PX7" s="139"/>
      <c r="PY7" s="139"/>
      <c r="PZ7" s="139"/>
      <c r="QA7" s="139"/>
      <c r="QB7" s="139"/>
      <c r="QC7" s="139"/>
      <c r="QD7" s="139"/>
      <c r="QE7" s="139"/>
      <c r="QF7" s="139"/>
      <c r="QG7" s="139"/>
      <c r="QH7" s="139"/>
      <c r="QI7" s="139"/>
      <c r="QJ7" s="139"/>
      <c r="QK7" s="139"/>
      <c r="QL7" s="139"/>
      <c r="QM7" s="139"/>
      <c r="QN7" s="139"/>
      <c r="QO7" s="139"/>
      <c r="QP7" s="139"/>
      <c r="QQ7" s="139"/>
      <c r="QR7" s="139"/>
      <c r="QS7" s="139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</row>
    <row r="8" spans="1:620" ht="17.45" hidden="1" customHeight="1" x14ac:dyDescent="0.25">
      <c r="A8" s="85"/>
      <c r="B8" s="8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134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  <c r="IX8" s="77"/>
      <c r="IY8" s="77"/>
      <c r="IZ8" s="77"/>
      <c r="JA8" s="77"/>
      <c r="JB8" s="77"/>
      <c r="JC8" s="77"/>
      <c r="JD8" s="77"/>
      <c r="JE8" s="77"/>
      <c r="JF8" s="77"/>
      <c r="JG8" s="77"/>
      <c r="JH8" s="77"/>
      <c r="JI8" s="77"/>
      <c r="JJ8" s="77"/>
      <c r="JK8" s="77"/>
      <c r="JL8" s="77"/>
      <c r="JM8" s="77"/>
      <c r="JN8" s="77"/>
      <c r="JO8" s="77"/>
      <c r="JP8" s="77"/>
      <c r="JQ8" s="77"/>
      <c r="JR8" s="77"/>
      <c r="JS8" s="90"/>
      <c r="JT8" s="90"/>
      <c r="JU8" s="90"/>
      <c r="JV8" s="90"/>
      <c r="JW8" s="90"/>
      <c r="JX8" s="90"/>
      <c r="JY8" s="90"/>
      <c r="JZ8" s="90"/>
      <c r="KA8" s="90"/>
      <c r="KB8" s="90"/>
      <c r="KC8" s="90"/>
      <c r="KD8" s="90"/>
      <c r="KE8" s="90"/>
      <c r="KF8" s="90"/>
      <c r="KG8" s="90"/>
      <c r="KH8" s="90"/>
      <c r="KI8" s="90"/>
      <c r="KJ8" s="90"/>
      <c r="KK8" s="90"/>
      <c r="KL8" s="90"/>
      <c r="KM8" s="90"/>
      <c r="KN8" s="90"/>
      <c r="KO8" s="90"/>
      <c r="KP8" s="90"/>
      <c r="KQ8" s="90"/>
      <c r="KR8" s="90"/>
      <c r="KS8" s="90"/>
      <c r="KT8" s="90"/>
      <c r="KU8" s="90"/>
      <c r="KV8" s="90"/>
      <c r="KW8" s="90"/>
      <c r="KX8" s="90"/>
      <c r="KY8" s="90"/>
      <c r="KZ8" s="90"/>
      <c r="LA8" s="90"/>
      <c r="LB8" s="90"/>
      <c r="LC8" s="90"/>
      <c r="LD8" s="90"/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0"/>
      <c r="LP8" s="90"/>
      <c r="LQ8" s="90"/>
      <c r="LR8" s="90"/>
      <c r="LS8" s="90"/>
      <c r="LT8" s="90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39"/>
      <c r="MZ8" s="139"/>
      <c r="NA8" s="139"/>
      <c r="NB8" s="139"/>
      <c r="NC8" s="139"/>
      <c r="ND8" s="139"/>
      <c r="NE8" s="139"/>
      <c r="NF8" s="139"/>
      <c r="NG8" s="139"/>
      <c r="NH8" s="139"/>
      <c r="NI8" s="139"/>
      <c r="NJ8" s="139"/>
      <c r="NK8" s="139"/>
      <c r="NL8" s="139"/>
      <c r="NM8" s="139"/>
      <c r="NN8" s="139"/>
      <c r="NO8" s="139"/>
      <c r="NP8" s="139"/>
      <c r="NQ8" s="139"/>
      <c r="NR8" s="139"/>
      <c r="NS8" s="139"/>
      <c r="NT8" s="139"/>
      <c r="NU8" s="139"/>
      <c r="NV8" s="139"/>
      <c r="NW8" s="139"/>
      <c r="NX8" s="139"/>
      <c r="NY8" s="139"/>
      <c r="NZ8" s="139"/>
      <c r="OA8" s="139"/>
      <c r="OB8" s="139"/>
      <c r="OC8" s="139"/>
      <c r="OD8" s="139"/>
      <c r="OE8" s="139"/>
      <c r="OF8" s="139"/>
      <c r="OG8" s="139"/>
      <c r="OH8" s="139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39"/>
      <c r="PQ8" s="139"/>
      <c r="PR8" s="139"/>
      <c r="PS8" s="139"/>
      <c r="PT8" s="139"/>
      <c r="PU8" s="139"/>
      <c r="PV8" s="139"/>
      <c r="PW8" s="139"/>
      <c r="PX8" s="139"/>
      <c r="PY8" s="139"/>
      <c r="PZ8" s="139"/>
      <c r="QA8" s="139"/>
      <c r="QB8" s="139"/>
      <c r="QC8" s="139"/>
      <c r="QD8" s="139"/>
      <c r="QE8" s="139"/>
      <c r="QF8" s="139"/>
      <c r="QG8" s="139"/>
      <c r="QH8" s="139"/>
      <c r="QI8" s="139"/>
      <c r="QJ8" s="139"/>
      <c r="QK8" s="139"/>
      <c r="QL8" s="139"/>
      <c r="QM8" s="139"/>
      <c r="QN8" s="139"/>
      <c r="QO8" s="139"/>
      <c r="QP8" s="139"/>
      <c r="QQ8" s="139"/>
      <c r="QR8" s="139"/>
      <c r="QS8" s="139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</row>
    <row r="9" spans="1:620" ht="18" hidden="1" customHeight="1" x14ac:dyDescent="0.25">
      <c r="A9" s="85"/>
      <c r="B9" s="8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134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7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7"/>
      <c r="JQ9" s="77"/>
      <c r="JR9" s="77"/>
      <c r="JS9" s="90"/>
      <c r="JT9" s="90"/>
      <c r="JU9" s="90"/>
      <c r="JV9" s="90"/>
      <c r="JW9" s="90"/>
      <c r="JX9" s="90"/>
      <c r="JY9" s="90"/>
      <c r="JZ9" s="90"/>
      <c r="KA9" s="90"/>
      <c r="KB9" s="90"/>
      <c r="KC9" s="90"/>
      <c r="KD9" s="90"/>
      <c r="KE9" s="90"/>
      <c r="KF9" s="90"/>
      <c r="KG9" s="90"/>
      <c r="KH9" s="90"/>
      <c r="KI9" s="90"/>
      <c r="KJ9" s="90"/>
      <c r="KK9" s="90"/>
      <c r="KL9" s="90"/>
      <c r="KM9" s="90"/>
      <c r="KN9" s="90"/>
      <c r="KO9" s="90"/>
      <c r="KP9" s="90"/>
      <c r="KQ9" s="90"/>
      <c r="KR9" s="90"/>
      <c r="KS9" s="90"/>
      <c r="KT9" s="90"/>
      <c r="KU9" s="90"/>
      <c r="KV9" s="90"/>
      <c r="KW9" s="90"/>
      <c r="KX9" s="90"/>
      <c r="KY9" s="90"/>
      <c r="KZ9" s="90"/>
      <c r="LA9" s="90"/>
      <c r="LB9" s="90"/>
      <c r="LC9" s="90"/>
      <c r="LD9" s="90"/>
      <c r="LE9" s="90"/>
      <c r="LF9" s="90"/>
      <c r="LG9" s="90"/>
      <c r="LH9" s="90"/>
      <c r="LI9" s="90"/>
      <c r="LJ9" s="90"/>
      <c r="LK9" s="90"/>
      <c r="LL9" s="90"/>
      <c r="LM9" s="90"/>
      <c r="LN9" s="90"/>
      <c r="LO9" s="90"/>
      <c r="LP9" s="90"/>
      <c r="LQ9" s="90"/>
      <c r="LR9" s="90"/>
      <c r="LS9" s="90"/>
      <c r="LT9" s="90"/>
      <c r="LU9" s="117"/>
      <c r="LV9" s="117"/>
      <c r="LW9" s="117"/>
      <c r="LX9" s="117"/>
      <c r="LY9" s="117"/>
      <c r="LZ9" s="117"/>
      <c r="MA9" s="117"/>
      <c r="MB9" s="117"/>
      <c r="MC9" s="117"/>
      <c r="MD9" s="117"/>
      <c r="ME9" s="117"/>
      <c r="MF9" s="117"/>
      <c r="MG9" s="117"/>
      <c r="MH9" s="117"/>
      <c r="MI9" s="117"/>
      <c r="MJ9" s="117"/>
      <c r="MK9" s="117"/>
      <c r="ML9" s="117"/>
      <c r="MM9" s="117"/>
      <c r="MN9" s="117"/>
      <c r="MO9" s="117"/>
      <c r="MP9" s="117"/>
      <c r="MQ9" s="117"/>
      <c r="MR9" s="117"/>
      <c r="MS9" s="117"/>
      <c r="MT9" s="117"/>
      <c r="MU9" s="117"/>
      <c r="MV9" s="117"/>
      <c r="MW9" s="117"/>
      <c r="MX9" s="117"/>
      <c r="MY9" s="139"/>
      <c r="MZ9" s="139"/>
      <c r="NA9" s="139"/>
      <c r="NB9" s="139"/>
      <c r="NC9" s="139"/>
      <c r="ND9" s="139"/>
      <c r="NE9" s="139"/>
      <c r="NF9" s="139"/>
      <c r="NG9" s="139"/>
      <c r="NH9" s="139"/>
      <c r="NI9" s="139"/>
      <c r="NJ9" s="139"/>
      <c r="NK9" s="139"/>
      <c r="NL9" s="139"/>
      <c r="NM9" s="139"/>
      <c r="NN9" s="139"/>
      <c r="NO9" s="139"/>
      <c r="NP9" s="139"/>
      <c r="NQ9" s="139"/>
      <c r="NR9" s="139"/>
      <c r="NS9" s="139"/>
      <c r="NT9" s="139"/>
      <c r="NU9" s="139"/>
      <c r="NV9" s="139"/>
      <c r="NW9" s="139"/>
      <c r="NX9" s="139"/>
      <c r="NY9" s="139"/>
      <c r="NZ9" s="139"/>
      <c r="OA9" s="139"/>
      <c r="OB9" s="139"/>
      <c r="OC9" s="139"/>
      <c r="OD9" s="139"/>
      <c r="OE9" s="139"/>
      <c r="OF9" s="139"/>
      <c r="OG9" s="139"/>
      <c r="OH9" s="139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39"/>
      <c r="PQ9" s="139"/>
      <c r="PR9" s="139"/>
      <c r="PS9" s="139"/>
      <c r="PT9" s="139"/>
      <c r="PU9" s="139"/>
      <c r="PV9" s="139"/>
      <c r="PW9" s="139"/>
      <c r="PX9" s="139"/>
      <c r="PY9" s="139"/>
      <c r="PZ9" s="139"/>
      <c r="QA9" s="139"/>
      <c r="QB9" s="139"/>
      <c r="QC9" s="139"/>
      <c r="QD9" s="139"/>
      <c r="QE9" s="139"/>
      <c r="QF9" s="139"/>
      <c r="QG9" s="139"/>
      <c r="QH9" s="139"/>
      <c r="QI9" s="139"/>
      <c r="QJ9" s="139"/>
      <c r="QK9" s="139"/>
      <c r="QL9" s="139"/>
      <c r="QM9" s="139"/>
      <c r="QN9" s="139"/>
      <c r="QO9" s="139"/>
      <c r="QP9" s="139"/>
      <c r="QQ9" s="139"/>
      <c r="QR9" s="139"/>
      <c r="QS9" s="139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</row>
    <row r="10" spans="1:620" ht="30" hidden="1" customHeight="1" x14ac:dyDescent="0.25">
      <c r="A10" s="85"/>
      <c r="B10" s="8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135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  <c r="IX10" s="77"/>
      <c r="IY10" s="77"/>
      <c r="IZ10" s="77"/>
      <c r="JA10" s="77"/>
      <c r="JB10" s="77"/>
      <c r="JC10" s="77"/>
      <c r="JD10" s="77"/>
      <c r="JE10" s="77"/>
      <c r="JF10" s="77"/>
      <c r="JG10" s="77"/>
      <c r="JH10" s="77"/>
      <c r="JI10" s="77"/>
      <c r="JJ10" s="77"/>
      <c r="JK10" s="77"/>
      <c r="JL10" s="77"/>
      <c r="JM10" s="77"/>
      <c r="JN10" s="77"/>
      <c r="JO10" s="77"/>
      <c r="JP10" s="77"/>
      <c r="JQ10" s="77"/>
      <c r="JR10" s="77"/>
      <c r="JS10" s="91"/>
      <c r="JT10" s="91"/>
      <c r="JU10" s="91"/>
      <c r="JV10" s="91"/>
      <c r="JW10" s="91"/>
      <c r="JX10" s="91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C10" s="91"/>
      <c r="LD10" s="91"/>
      <c r="LE10" s="91"/>
      <c r="LF10" s="91"/>
      <c r="LG10" s="91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117"/>
      <c r="LV10" s="117"/>
      <c r="LW10" s="117"/>
      <c r="LX10" s="117"/>
      <c r="LY10" s="117"/>
      <c r="LZ10" s="117"/>
      <c r="MA10" s="117"/>
      <c r="MB10" s="117"/>
      <c r="MC10" s="117"/>
      <c r="MD10" s="117"/>
      <c r="ME10" s="117"/>
      <c r="MF10" s="117"/>
      <c r="MG10" s="117"/>
      <c r="MH10" s="117"/>
      <c r="MI10" s="117"/>
      <c r="MJ10" s="117"/>
      <c r="MK10" s="117"/>
      <c r="ML10" s="117"/>
      <c r="MM10" s="117"/>
      <c r="MN10" s="117"/>
      <c r="MO10" s="117"/>
      <c r="MP10" s="117"/>
      <c r="MQ10" s="117"/>
      <c r="MR10" s="117"/>
      <c r="MS10" s="117"/>
      <c r="MT10" s="117"/>
      <c r="MU10" s="117"/>
      <c r="MV10" s="117"/>
      <c r="MW10" s="117"/>
      <c r="MX10" s="117"/>
      <c r="MY10" s="140"/>
      <c r="MZ10" s="140"/>
      <c r="NA10" s="140"/>
      <c r="NB10" s="140"/>
      <c r="NC10" s="140"/>
      <c r="ND10" s="140"/>
      <c r="NE10" s="140"/>
      <c r="NF10" s="140"/>
      <c r="NG10" s="140"/>
      <c r="NH10" s="140"/>
      <c r="NI10" s="140"/>
      <c r="NJ10" s="140"/>
      <c r="NK10" s="140"/>
      <c r="NL10" s="140"/>
      <c r="NM10" s="140"/>
      <c r="NN10" s="140"/>
      <c r="NO10" s="140"/>
      <c r="NP10" s="140"/>
      <c r="NQ10" s="140"/>
      <c r="NR10" s="140"/>
      <c r="NS10" s="140"/>
      <c r="NT10" s="140"/>
      <c r="NU10" s="140"/>
      <c r="NV10" s="140"/>
      <c r="NW10" s="140"/>
      <c r="NX10" s="140"/>
      <c r="NY10" s="140"/>
      <c r="NZ10" s="140"/>
      <c r="OA10" s="140"/>
      <c r="OB10" s="140"/>
      <c r="OC10" s="140"/>
      <c r="OD10" s="140"/>
      <c r="OE10" s="140"/>
      <c r="OF10" s="140"/>
      <c r="OG10" s="140"/>
      <c r="OH10" s="140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40"/>
      <c r="PQ10" s="140"/>
      <c r="PR10" s="140"/>
      <c r="PS10" s="140"/>
      <c r="PT10" s="140"/>
      <c r="PU10" s="140"/>
      <c r="PV10" s="140"/>
      <c r="PW10" s="140"/>
      <c r="PX10" s="140"/>
      <c r="PY10" s="140"/>
      <c r="PZ10" s="140"/>
      <c r="QA10" s="140"/>
      <c r="QB10" s="140"/>
      <c r="QC10" s="140"/>
      <c r="QD10" s="140"/>
      <c r="QE10" s="140"/>
      <c r="QF10" s="140"/>
      <c r="QG10" s="140"/>
      <c r="QH10" s="140"/>
      <c r="QI10" s="140"/>
      <c r="QJ10" s="140"/>
      <c r="QK10" s="140"/>
      <c r="QL10" s="140"/>
      <c r="QM10" s="140"/>
      <c r="QN10" s="140"/>
      <c r="QO10" s="140"/>
      <c r="QP10" s="140"/>
      <c r="QQ10" s="140"/>
      <c r="QR10" s="140"/>
      <c r="QS10" s="140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</row>
    <row r="11" spans="1:620" ht="16.5" thickBot="1" x14ac:dyDescent="0.3">
      <c r="A11" s="85"/>
      <c r="B11" s="85"/>
      <c r="C11" s="80" t="s">
        <v>228</v>
      </c>
      <c r="D11" s="64" t="s">
        <v>2</v>
      </c>
      <c r="E11" s="64" t="s">
        <v>3</v>
      </c>
      <c r="F11" s="77" t="s">
        <v>229</v>
      </c>
      <c r="G11" s="77" t="s">
        <v>4</v>
      </c>
      <c r="H11" s="77" t="s">
        <v>5</v>
      </c>
      <c r="I11" s="77" t="s">
        <v>230</v>
      </c>
      <c r="J11" s="77" t="s">
        <v>6</v>
      </c>
      <c r="K11" s="77" t="s">
        <v>7</v>
      </c>
      <c r="L11" s="64" t="s">
        <v>296</v>
      </c>
      <c r="M11" s="64" t="s">
        <v>6</v>
      </c>
      <c r="N11" s="64" t="s">
        <v>7</v>
      </c>
      <c r="O11" s="64" t="s">
        <v>231</v>
      </c>
      <c r="P11" s="64" t="s">
        <v>8</v>
      </c>
      <c r="Q11" s="64" t="s">
        <v>1</v>
      </c>
      <c r="R11" s="64" t="s">
        <v>232</v>
      </c>
      <c r="S11" s="64" t="s">
        <v>3</v>
      </c>
      <c r="T11" s="64" t="s">
        <v>9</v>
      </c>
      <c r="U11" s="64" t="s">
        <v>233</v>
      </c>
      <c r="V11" s="64" t="s">
        <v>3</v>
      </c>
      <c r="W11" s="64" t="s">
        <v>9</v>
      </c>
      <c r="X11" s="73" t="s">
        <v>234</v>
      </c>
      <c r="Y11" s="79" t="s">
        <v>7</v>
      </c>
      <c r="Z11" s="80" t="s">
        <v>10</v>
      </c>
      <c r="AA11" s="64" t="s">
        <v>235</v>
      </c>
      <c r="AB11" s="64" t="s">
        <v>11</v>
      </c>
      <c r="AC11" s="64" t="s">
        <v>12</v>
      </c>
      <c r="AD11" s="64" t="s">
        <v>236</v>
      </c>
      <c r="AE11" s="64" t="s">
        <v>1</v>
      </c>
      <c r="AF11" s="64" t="s">
        <v>2</v>
      </c>
      <c r="AG11" s="64" t="s">
        <v>237</v>
      </c>
      <c r="AH11" s="64" t="s">
        <v>9</v>
      </c>
      <c r="AI11" s="64" t="s">
        <v>4</v>
      </c>
      <c r="AJ11" s="78" t="s">
        <v>238</v>
      </c>
      <c r="AK11" s="94"/>
      <c r="AL11" s="94"/>
      <c r="AM11" s="78" t="s">
        <v>239</v>
      </c>
      <c r="AN11" s="94"/>
      <c r="AO11" s="94"/>
      <c r="AP11" s="78" t="s">
        <v>297</v>
      </c>
      <c r="AQ11" s="94"/>
      <c r="AR11" s="94"/>
      <c r="AS11" s="78" t="s">
        <v>240</v>
      </c>
      <c r="AT11" s="94"/>
      <c r="AU11" s="94"/>
      <c r="AV11" s="78" t="s">
        <v>241</v>
      </c>
      <c r="AW11" s="94"/>
      <c r="AX11" s="94"/>
      <c r="AY11" s="78" t="s">
        <v>242</v>
      </c>
      <c r="AZ11" s="94"/>
      <c r="BA11" s="94"/>
      <c r="BB11" s="78" t="s">
        <v>243</v>
      </c>
      <c r="BC11" s="94"/>
      <c r="BD11" s="94"/>
      <c r="BE11" s="77" t="s">
        <v>244</v>
      </c>
      <c r="BF11" s="77"/>
      <c r="BG11" s="77"/>
      <c r="BH11" s="123" t="s">
        <v>245</v>
      </c>
      <c r="BI11" s="124"/>
      <c r="BJ11" s="124"/>
      <c r="BK11" s="124" t="s">
        <v>313</v>
      </c>
      <c r="BL11" s="124"/>
      <c r="BM11" s="124"/>
      <c r="BN11" s="124" t="s">
        <v>314</v>
      </c>
      <c r="BO11" s="124"/>
      <c r="BP11" s="124"/>
      <c r="BQ11" s="124" t="s">
        <v>315</v>
      </c>
      <c r="BR11" s="124"/>
      <c r="BS11" s="124"/>
      <c r="BT11" s="124" t="s">
        <v>316</v>
      </c>
      <c r="BU11" s="124"/>
      <c r="BV11" s="124"/>
      <c r="BW11" s="124" t="s">
        <v>317</v>
      </c>
      <c r="BX11" s="124"/>
      <c r="BY11" s="125"/>
      <c r="BZ11" s="80" t="s">
        <v>246</v>
      </c>
      <c r="CA11" s="64"/>
      <c r="CB11" s="64"/>
      <c r="CC11" s="73" t="s">
        <v>247</v>
      </c>
      <c r="CD11" s="79"/>
      <c r="CE11" s="80"/>
      <c r="CF11" s="73" t="s">
        <v>248</v>
      </c>
      <c r="CG11" s="79"/>
      <c r="CH11" s="80"/>
      <c r="CI11" s="64" t="s">
        <v>298</v>
      </c>
      <c r="CJ11" s="64"/>
      <c r="CK11" s="64"/>
      <c r="CL11" s="64" t="s">
        <v>249</v>
      </c>
      <c r="CM11" s="64"/>
      <c r="CN11" s="64"/>
      <c r="CO11" s="64" t="s">
        <v>250</v>
      </c>
      <c r="CP11" s="64"/>
      <c r="CQ11" s="64"/>
      <c r="CR11" s="53" t="s">
        <v>251</v>
      </c>
      <c r="CS11" s="53"/>
      <c r="CT11" s="53"/>
      <c r="CU11" s="64" t="s">
        <v>252</v>
      </c>
      <c r="CV11" s="64"/>
      <c r="CW11" s="64"/>
      <c r="CX11" s="64" t="s">
        <v>253</v>
      </c>
      <c r="CY11" s="64"/>
      <c r="CZ11" s="64"/>
      <c r="DA11" s="64" t="s">
        <v>254</v>
      </c>
      <c r="DB11" s="64"/>
      <c r="DC11" s="64"/>
      <c r="DD11" s="64" t="s">
        <v>255</v>
      </c>
      <c r="DE11" s="64"/>
      <c r="DF11" s="64"/>
      <c r="DG11" s="64" t="s">
        <v>256</v>
      </c>
      <c r="DH11" s="64"/>
      <c r="DI11" s="64"/>
      <c r="DJ11" s="53" t="s">
        <v>257</v>
      </c>
      <c r="DK11" s="53"/>
      <c r="DL11" s="53"/>
      <c r="DM11" s="53" t="s">
        <v>299</v>
      </c>
      <c r="DN11" s="53"/>
      <c r="DO11" s="63"/>
      <c r="DP11" s="77" t="s">
        <v>258</v>
      </c>
      <c r="DQ11" s="77"/>
      <c r="DR11" s="77"/>
      <c r="DS11" s="77" t="s">
        <v>259</v>
      </c>
      <c r="DT11" s="77"/>
      <c r="DU11" s="77"/>
      <c r="DV11" s="54" t="s">
        <v>260</v>
      </c>
      <c r="DW11" s="54"/>
      <c r="DX11" s="54"/>
      <c r="DY11" s="77" t="s">
        <v>261</v>
      </c>
      <c r="DZ11" s="77"/>
      <c r="EA11" s="77"/>
      <c r="EB11" s="77" t="s">
        <v>262</v>
      </c>
      <c r="EC11" s="77"/>
      <c r="ED11" s="78"/>
      <c r="EE11" s="77" t="s">
        <v>263</v>
      </c>
      <c r="EF11" s="77"/>
      <c r="EG11" s="77"/>
      <c r="EH11" s="77" t="s">
        <v>264</v>
      </c>
      <c r="EI11" s="77"/>
      <c r="EJ11" s="77"/>
      <c r="EK11" s="77" t="s">
        <v>265</v>
      </c>
      <c r="EL11" s="77"/>
      <c r="EM11" s="77"/>
      <c r="EN11" s="77" t="s">
        <v>266</v>
      </c>
      <c r="EO11" s="77"/>
      <c r="EP11" s="77"/>
      <c r="EQ11" s="77" t="s">
        <v>300</v>
      </c>
      <c r="ER11" s="77"/>
      <c r="ES11" s="77"/>
      <c r="ET11" s="77" t="s">
        <v>267</v>
      </c>
      <c r="EU11" s="77"/>
      <c r="EV11" s="77"/>
      <c r="EW11" s="77" t="s">
        <v>268</v>
      </c>
      <c r="EX11" s="77"/>
      <c r="EY11" s="77"/>
      <c r="EZ11" s="77" t="s">
        <v>269</v>
      </c>
      <c r="FA11" s="77"/>
      <c r="FB11" s="77"/>
      <c r="FC11" s="77" t="s">
        <v>270</v>
      </c>
      <c r="FD11" s="77"/>
      <c r="FE11" s="77"/>
      <c r="FF11" s="77" t="s">
        <v>271</v>
      </c>
      <c r="FG11" s="77"/>
      <c r="FH11" s="78"/>
      <c r="FI11" s="96" t="s">
        <v>272</v>
      </c>
      <c r="FJ11" s="97"/>
      <c r="FK11" s="98"/>
      <c r="FL11" s="96" t="s">
        <v>273</v>
      </c>
      <c r="FM11" s="97"/>
      <c r="FN11" s="98"/>
      <c r="FO11" s="96" t="s">
        <v>274</v>
      </c>
      <c r="FP11" s="97"/>
      <c r="FQ11" s="98"/>
      <c r="FR11" s="96" t="s">
        <v>275</v>
      </c>
      <c r="FS11" s="97"/>
      <c r="FT11" s="98"/>
      <c r="FU11" s="96" t="s">
        <v>301</v>
      </c>
      <c r="FV11" s="97"/>
      <c r="FW11" s="97"/>
      <c r="FX11" s="54" t="s">
        <v>276</v>
      </c>
      <c r="FY11" s="54"/>
      <c r="FZ11" s="54"/>
      <c r="GA11" s="97" t="s">
        <v>277</v>
      </c>
      <c r="GB11" s="97"/>
      <c r="GC11" s="98"/>
      <c r="GD11" s="96" t="s">
        <v>278</v>
      </c>
      <c r="GE11" s="97"/>
      <c r="GF11" s="98"/>
      <c r="GG11" s="96" t="s">
        <v>279</v>
      </c>
      <c r="GH11" s="97"/>
      <c r="GI11" s="98"/>
      <c r="GJ11" s="96" t="s">
        <v>280</v>
      </c>
      <c r="GK11" s="97"/>
      <c r="GL11" s="98"/>
      <c r="GM11" s="96" t="s">
        <v>302</v>
      </c>
      <c r="GN11" s="97"/>
      <c r="GO11" s="98"/>
      <c r="GP11" s="96" t="s">
        <v>303</v>
      </c>
      <c r="GQ11" s="97"/>
      <c r="GR11" s="98"/>
      <c r="GS11" s="96" t="s">
        <v>304</v>
      </c>
      <c r="GT11" s="97"/>
      <c r="GU11" s="98"/>
      <c r="GV11" s="96" t="s">
        <v>305</v>
      </c>
      <c r="GW11" s="97"/>
      <c r="GX11" s="98"/>
      <c r="GY11" s="96" t="s">
        <v>306</v>
      </c>
      <c r="GZ11" s="97"/>
      <c r="HA11" s="98"/>
      <c r="HB11" s="96" t="s">
        <v>307</v>
      </c>
      <c r="HC11" s="97"/>
      <c r="HD11" s="98"/>
      <c r="HE11" s="96" t="s">
        <v>308</v>
      </c>
      <c r="HF11" s="97"/>
      <c r="HG11" s="98"/>
      <c r="HH11" s="96" t="s">
        <v>309</v>
      </c>
      <c r="HI11" s="97"/>
      <c r="HJ11" s="98"/>
      <c r="HK11" s="96" t="s">
        <v>310</v>
      </c>
      <c r="HL11" s="97"/>
      <c r="HM11" s="98"/>
      <c r="HN11" s="96" t="s">
        <v>311</v>
      </c>
      <c r="HO11" s="97"/>
      <c r="HP11" s="98"/>
      <c r="HQ11" s="96" t="s">
        <v>281</v>
      </c>
      <c r="HR11" s="97"/>
      <c r="HS11" s="98"/>
      <c r="HT11" s="96" t="s">
        <v>282</v>
      </c>
      <c r="HU11" s="97"/>
      <c r="HV11" s="98"/>
      <c r="HW11" s="96" t="s">
        <v>283</v>
      </c>
      <c r="HX11" s="97"/>
      <c r="HY11" s="98"/>
      <c r="HZ11" s="98" t="s">
        <v>1223</v>
      </c>
      <c r="IA11" s="54"/>
      <c r="IB11" s="54"/>
      <c r="IC11" s="54" t="s">
        <v>1224</v>
      </c>
      <c r="ID11" s="54"/>
      <c r="IE11" s="54"/>
      <c r="IF11" s="54" t="s">
        <v>1225</v>
      </c>
      <c r="IG11" s="54"/>
      <c r="IH11" s="54"/>
      <c r="II11" s="54" t="s">
        <v>1226</v>
      </c>
      <c r="IJ11" s="54"/>
      <c r="IK11" s="54"/>
      <c r="IL11" s="54" t="s">
        <v>1227</v>
      </c>
      <c r="IM11" s="54"/>
      <c r="IN11" s="54"/>
      <c r="IO11" s="54" t="s">
        <v>1228</v>
      </c>
      <c r="IP11" s="54"/>
      <c r="IQ11" s="54"/>
      <c r="IR11" s="54" t="s">
        <v>1229</v>
      </c>
      <c r="IS11" s="54"/>
      <c r="IT11" s="54"/>
      <c r="IU11" s="54" t="s">
        <v>1230</v>
      </c>
      <c r="IV11" s="54"/>
      <c r="IW11" s="54"/>
      <c r="IX11" s="54" t="s">
        <v>1231</v>
      </c>
      <c r="IY11" s="54"/>
      <c r="IZ11" s="54"/>
      <c r="JA11" s="54" t="s">
        <v>1232</v>
      </c>
      <c r="JB11" s="54"/>
      <c r="JC11" s="54"/>
      <c r="JD11" s="54" t="s">
        <v>1233</v>
      </c>
      <c r="JE11" s="54"/>
      <c r="JF11" s="54"/>
      <c r="JG11" s="54" t="s">
        <v>1234</v>
      </c>
      <c r="JH11" s="54"/>
      <c r="JI11" s="96"/>
      <c r="JJ11" s="54" t="s">
        <v>1235</v>
      </c>
      <c r="JK11" s="54"/>
      <c r="JL11" s="54"/>
      <c r="JM11" s="54" t="s">
        <v>1236</v>
      </c>
      <c r="JN11" s="54"/>
      <c r="JO11" s="54"/>
      <c r="JP11" s="54" t="s">
        <v>1237</v>
      </c>
      <c r="JQ11" s="54"/>
      <c r="JR11" s="54"/>
      <c r="JS11" s="98" t="s">
        <v>284</v>
      </c>
      <c r="JT11" s="54"/>
      <c r="JU11" s="54"/>
      <c r="JV11" s="54" t="s">
        <v>285</v>
      </c>
      <c r="JW11" s="54"/>
      <c r="JX11" s="54"/>
      <c r="JY11" s="54" t="s">
        <v>286</v>
      </c>
      <c r="JZ11" s="54"/>
      <c r="KA11" s="54"/>
      <c r="KB11" s="54" t="s">
        <v>312</v>
      </c>
      <c r="KC11" s="54"/>
      <c r="KD11" s="54"/>
      <c r="KE11" s="54" t="s">
        <v>287</v>
      </c>
      <c r="KF11" s="54"/>
      <c r="KG11" s="54"/>
      <c r="KH11" s="54" t="s">
        <v>288</v>
      </c>
      <c r="KI11" s="54"/>
      <c r="KJ11" s="54"/>
      <c r="KK11" s="54" t="s">
        <v>289</v>
      </c>
      <c r="KL11" s="54"/>
      <c r="KM11" s="54"/>
      <c r="KN11" s="111" t="s">
        <v>290</v>
      </c>
      <c r="KO11" s="112"/>
      <c r="KP11" s="113"/>
      <c r="KQ11" s="111" t="s">
        <v>291</v>
      </c>
      <c r="KR11" s="112"/>
      <c r="KS11" s="113"/>
      <c r="KT11" s="111" t="s">
        <v>292</v>
      </c>
      <c r="KU11" s="112"/>
      <c r="KV11" s="113"/>
      <c r="KW11" s="111" t="s">
        <v>293</v>
      </c>
      <c r="KX11" s="112"/>
      <c r="KY11" s="113"/>
      <c r="KZ11" s="111" t="s">
        <v>294</v>
      </c>
      <c r="LA11" s="112"/>
      <c r="LB11" s="113"/>
      <c r="LC11" s="111" t="s">
        <v>295</v>
      </c>
      <c r="LD11" s="112"/>
      <c r="LE11" s="113"/>
      <c r="LF11" s="111" t="s">
        <v>318</v>
      </c>
      <c r="LG11" s="112"/>
      <c r="LH11" s="113"/>
      <c r="LI11" s="111" t="s">
        <v>319</v>
      </c>
      <c r="LJ11" s="112"/>
      <c r="LK11" s="113"/>
      <c r="LL11" s="111" t="s">
        <v>1238</v>
      </c>
      <c r="LM11" s="112"/>
      <c r="LN11" s="113"/>
      <c r="LO11" s="111" t="s">
        <v>1239</v>
      </c>
      <c r="LP11" s="112"/>
      <c r="LQ11" s="113"/>
      <c r="LR11" s="111" t="s">
        <v>1240</v>
      </c>
      <c r="LS11" s="112"/>
      <c r="LT11" s="113"/>
      <c r="LU11" s="111" t="s">
        <v>1241</v>
      </c>
      <c r="LV11" s="112"/>
      <c r="LW11" s="113"/>
      <c r="LX11" s="96" t="s">
        <v>1242</v>
      </c>
      <c r="LY11" s="97"/>
      <c r="LZ11" s="98"/>
      <c r="MA11" s="96" t="s">
        <v>1243</v>
      </c>
      <c r="MB11" s="97"/>
      <c r="MC11" s="98"/>
      <c r="MD11" s="96" t="s">
        <v>1244</v>
      </c>
      <c r="ME11" s="97"/>
      <c r="MF11" s="98"/>
      <c r="MG11" s="111" t="s">
        <v>1245</v>
      </c>
      <c r="MH11" s="112"/>
      <c r="MI11" s="113"/>
      <c r="MJ11" s="111" t="s">
        <v>1246</v>
      </c>
      <c r="MK11" s="112"/>
      <c r="ML11" s="113"/>
      <c r="MM11" s="96" t="s">
        <v>1247</v>
      </c>
      <c r="MN11" s="97"/>
      <c r="MO11" s="98"/>
      <c r="MP11" s="96" t="s">
        <v>1248</v>
      </c>
      <c r="MQ11" s="97"/>
      <c r="MR11" s="98"/>
      <c r="MS11" s="96" t="s">
        <v>1249</v>
      </c>
      <c r="MT11" s="97"/>
      <c r="MU11" s="98"/>
      <c r="MV11" s="98" t="s">
        <v>1250</v>
      </c>
      <c r="MW11" s="54"/>
      <c r="MX11" s="54"/>
      <c r="MY11" s="54" t="s">
        <v>1251</v>
      </c>
      <c r="MZ11" s="54"/>
      <c r="NA11" s="54"/>
      <c r="NB11" s="63" t="s">
        <v>1252</v>
      </c>
      <c r="NC11" s="67"/>
      <c r="ND11" s="68"/>
      <c r="NE11" s="54" t="s">
        <v>1253</v>
      </c>
      <c r="NF11" s="54"/>
      <c r="NG11" s="54"/>
      <c r="NH11" s="54" t="s">
        <v>1254</v>
      </c>
      <c r="NI11" s="54"/>
      <c r="NJ11" s="54"/>
      <c r="NK11" s="54" t="s">
        <v>1255</v>
      </c>
      <c r="NL11" s="54"/>
      <c r="NM11" s="54"/>
      <c r="NN11" s="54" t="s">
        <v>1256</v>
      </c>
      <c r="NO11" s="54"/>
      <c r="NP11" s="54"/>
      <c r="NQ11" s="54" t="s">
        <v>1257</v>
      </c>
      <c r="NR11" s="54"/>
      <c r="NS11" s="54"/>
      <c r="NT11" s="54" t="s">
        <v>1258</v>
      </c>
      <c r="NU11" s="54"/>
      <c r="NV11" s="54"/>
      <c r="NW11" s="111" t="s">
        <v>1259</v>
      </c>
      <c r="NX11" s="112"/>
      <c r="NY11" s="113"/>
      <c r="NZ11" s="111" t="s">
        <v>1260</v>
      </c>
      <c r="OA11" s="112"/>
      <c r="OB11" s="113"/>
      <c r="OC11" s="111" t="s">
        <v>1261</v>
      </c>
      <c r="OD11" s="112"/>
      <c r="OE11" s="112"/>
      <c r="OF11" s="54" t="s">
        <v>1262</v>
      </c>
      <c r="OG11" s="54"/>
      <c r="OH11" s="54"/>
      <c r="OI11" s="111" t="s">
        <v>1263</v>
      </c>
      <c r="OJ11" s="112"/>
      <c r="OK11" s="113"/>
      <c r="OL11" s="111" t="s">
        <v>1264</v>
      </c>
      <c r="OM11" s="112"/>
      <c r="ON11" s="113"/>
      <c r="OO11" s="111" t="s">
        <v>1265</v>
      </c>
      <c r="OP11" s="112"/>
      <c r="OQ11" s="113"/>
      <c r="OR11" s="111" t="s">
        <v>1266</v>
      </c>
      <c r="OS11" s="112"/>
      <c r="OT11" s="113"/>
      <c r="OU11" s="111" t="s">
        <v>1267</v>
      </c>
      <c r="OV11" s="112"/>
      <c r="OW11" s="113"/>
      <c r="OX11" s="111" t="s">
        <v>1268</v>
      </c>
      <c r="OY11" s="112"/>
      <c r="OZ11" s="113"/>
      <c r="PA11" s="111" t="s">
        <v>1269</v>
      </c>
      <c r="PB11" s="112"/>
      <c r="PC11" s="113"/>
      <c r="PD11" s="111" t="s">
        <v>1270</v>
      </c>
      <c r="PE11" s="112"/>
      <c r="PF11" s="112"/>
      <c r="PG11" s="112" t="s">
        <v>1271</v>
      </c>
      <c r="PH11" s="112"/>
      <c r="PI11" s="112"/>
      <c r="PJ11" s="112" t="s">
        <v>1272</v>
      </c>
      <c r="PK11" s="112"/>
      <c r="PL11" s="112"/>
      <c r="PM11" s="112" t="s">
        <v>1273</v>
      </c>
      <c r="PN11" s="112"/>
      <c r="PO11" s="112"/>
      <c r="PP11" s="54" t="s">
        <v>1274</v>
      </c>
      <c r="PQ11" s="54"/>
      <c r="PR11" s="54"/>
      <c r="PS11" s="54" t="s">
        <v>1275</v>
      </c>
      <c r="PT11" s="54"/>
      <c r="PU11" s="54"/>
      <c r="PV11" s="54" t="s">
        <v>1276</v>
      </c>
      <c r="PW11" s="54"/>
      <c r="PX11" s="54"/>
      <c r="PY11" s="54" t="s">
        <v>1277</v>
      </c>
      <c r="PZ11" s="54"/>
      <c r="QA11" s="54"/>
      <c r="QB11" s="54" t="s">
        <v>1278</v>
      </c>
      <c r="QC11" s="54"/>
      <c r="QD11" s="54"/>
      <c r="QE11" s="54" t="s">
        <v>1279</v>
      </c>
      <c r="QF11" s="54"/>
      <c r="QG11" s="54"/>
      <c r="QH11" s="54" t="s">
        <v>1280</v>
      </c>
      <c r="QI11" s="54"/>
      <c r="QJ11" s="54"/>
      <c r="QK11" s="54" t="s">
        <v>1281</v>
      </c>
      <c r="QL11" s="54"/>
      <c r="QM11" s="54"/>
      <c r="QN11" s="54" t="s">
        <v>1282</v>
      </c>
      <c r="QO11" s="54"/>
      <c r="QP11" s="54"/>
      <c r="QQ11" s="54" t="s">
        <v>1283</v>
      </c>
      <c r="QR11" s="54"/>
      <c r="QS11" s="54"/>
      <c r="QT11" s="98" t="s">
        <v>1284</v>
      </c>
      <c r="QU11" s="54"/>
      <c r="QV11" s="54"/>
      <c r="QW11" s="54" t="s">
        <v>1285</v>
      </c>
      <c r="QX11" s="54"/>
      <c r="QY11" s="54"/>
      <c r="QZ11" s="54" t="s">
        <v>1286</v>
      </c>
      <c r="RA11" s="54"/>
      <c r="RB11" s="54"/>
      <c r="RC11" s="54" t="s">
        <v>1287</v>
      </c>
      <c r="RD11" s="54"/>
      <c r="RE11" s="54"/>
      <c r="RF11" s="54" t="s">
        <v>1288</v>
      </c>
      <c r="RG11" s="54"/>
      <c r="RH11" s="54"/>
      <c r="RI11" s="54" t="s">
        <v>1289</v>
      </c>
      <c r="RJ11" s="54"/>
      <c r="RK11" s="54"/>
      <c r="RL11" s="54" t="s">
        <v>1290</v>
      </c>
      <c r="RM11" s="54"/>
      <c r="RN11" s="54"/>
      <c r="RO11" s="54" t="s">
        <v>1291</v>
      </c>
      <c r="RP11" s="54"/>
      <c r="RQ11" s="54"/>
      <c r="RR11" s="54" t="s">
        <v>1292</v>
      </c>
      <c r="RS11" s="54"/>
      <c r="RT11" s="54"/>
      <c r="RU11" s="54" t="s">
        <v>1293</v>
      </c>
      <c r="RV11" s="54"/>
      <c r="RW11" s="54"/>
      <c r="RX11" s="54" t="s">
        <v>1294</v>
      </c>
      <c r="RY11" s="54"/>
      <c r="RZ11" s="54"/>
      <c r="SA11" s="54" t="s">
        <v>1295</v>
      </c>
      <c r="SB11" s="54"/>
      <c r="SC11" s="54"/>
      <c r="SD11" s="54" t="s">
        <v>1296</v>
      </c>
      <c r="SE11" s="54"/>
      <c r="SF11" s="54"/>
      <c r="SG11" s="54" t="s">
        <v>1297</v>
      </c>
      <c r="SH11" s="54"/>
      <c r="SI11" s="54"/>
      <c r="SJ11" s="54" t="s">
        <v>1298</v>
      </c>
      <c r="SK11" s="54"/>
      <c r="SL11" s="54"/>
      <c r="SM11" s="54" t="s">
        <v>1299</v>
      </c>
      <c r="SN11" s="54"/>
      <c r="SO11" s="54"/>
      <c r="SP11" s="54" t="s">
        <v>1300</v>
      </c>
      <c r="SQ11" s="54"/>
      <c r="SR11" s="96"/>
      <c r="SS11" s="54" t="s">
        <v>1301</v>
      </c>
      <c r="ST11" s="54"/>
      <c r="SU11" s="96"/>
      <c r="SV11" s="54" t="s">
        <v>1302</v>
      </c>
      <c r="SW11" s="54"/>
      <c r="SX11" s="96"/>
      <c r="SY11" s="54" t="s">
        <v>1303</v>
      </c>
      <c r="SZ11" s="54"/>
      <c r="TA11" s="96"/>
      <c r="TB11" s="96" t="s">
        <v>1304</v>
      </c>
      <c r="TC11" s="103"/>
      <c r="TD11" s="103"/>
      <c r="TE11" s="96" t="s">
        <v>1305</v>
      </c>
      <c r="TF11" s="97"/>
      <c r="TG11" s="98"/>
      <c r="TH11" s="96" t="s">
        <v>1306</v>
      </c>
      <c r="TI11" s="97"/>
      <c r="TJ11" s="98"/>
      <c r="TK11" s="96" t="s">
        <v>1307</v>
      </c>
      <c r="TL11" s="97"/>
      <c r="TM11" s="98"/>
      <c r="TN11" s="96" t="s">
        <v>1308</v>
      </c>
      <c r="TO11" s="97"/>
      <c r="TP11" s="98"/>
      <c r="TQ11" s="96" t="s">
        <v>1309</v>
      </c>
      <c r="TR11" s="97"/>
      <c r="TS11" s="98"/>
      <c r="TT11" s="96" t="s">
        <v>1310</v>
      </c>
      <c r="TU11" s="97"/>
      <c r="TV11" s="98"/>
      <c r="TW11" s="96" t="s">
        <v>1311</v>
      </c>
      <c r="TX11" s="97"/>
      <c r="TY11" s="98"/>
      <c r="TZ11" s="96" t="s">
        <v>1312</v>
      </c>
      <c r="UA11" s="97"/>
      <c r="UB11" s="98"/>
      <c r="UC11" s="96" t="s">
        <v>1313</v>
      </c>
      <c r="UD11" s="97"/>
      <c r="UE11" s="98"/>
      <c r="UF11" s="96" t="s">
        <v>1314</v>
      </c>
      <c r="UG11" s="97"/>
      <c r="UH11" s="98"/>
      <c r="UI11" s="96" t="s">
        <v>1315</v>
      </c>
      <c r="UJ11" s="97"/>
      <c r="UK11" s="98"/>
      <c r="UL11" s="96" t="s">
        <v>1316</v>
      </c>
      <c r="UM11" s="97"/>
      <c r="UN11" s="98"/>
      <c r="UO11" s="96" t="s">
        <v>1317</v>
      </c>
      <c r="UP11" s="97"/>
      <c r="UQ11" s="98"/>
      <c r="UR11" s="96" t="s">
        <v>1318</v>
      </c>
      <c r="US11" s="97"/>
      <c r="UT11" s="98"/>
      <c r="UU11" s="96" t="s">
        <v>1319</v>
      </c>
      <c r="UV11" s="97"/>
      <c r="UW11" s="98"/>
      <c r="UX11" s="96" t="s">
        <v>1320</v>
      </c>
      <c r="UY11" s="97"/>
      <c r="UZ11" s="98"/>
      <c r="VA11" s="96" t="s">
        <v>1321</v>
      </c>
      <c r="VB11" s="97"/>
      <c r="VC11" s="98"/>
      <c r="VD11" s="96" t="s">
        <v>1322</v>
      </c>
      <c r="VE11" s="97"/>
      <c r="VF11" s="97"/>
      <c r="VG11" s="54" t="s">
        <v>1323</v>
      </c>
      <c r="VH11" s="54"/>
      <c r="VI11" s="54"/>
      <c r="VJ11" s="54" t="s">
        <v>1324</v>
      </c>
      <c r="VK11" s="54"/>
      <c r="VL11" s="54"/>
      <c r="VM11" s="54" t="s">
        <v>1325</v>
      </c>
      <c r="VN11" s="54"/>
      <c r="VO11" s="54"/>
      <c r="VP11" s="54" t="s">
        <v>1326</v>
      </c>
      <c r="VQ11" s="54"/>
      <c r="VR11" s="54"/>
      <c r="VS11" s="54" t="s">
        <v>1327</v>
      </c>
      <c r="VT11" s="54"/>
      <c r="VU11" s="54"/>
      <c r="VV11" s="54" t="s">
        <v>1328</v>
      </c>
      <c r="VW11" s="54"/>
      <c r="VX11" s="54"/>
      <c r="VY11" s="54" t="s">
        <v>1329</v>
      </c>
      <c r="VZ11" s="54"/>
      <c r="WA11" s="54"/>
      <c r="WB11" s="54" t="s">
        <v>1330</v>
      </c>
      <c r="WC11" s="54"/>
      <c r="WD11" s="54"/>
      <c r="WE11" s="54" t="s">
        <v>1331</v>
      </c>
      <c r="WF11" s="54"/>
      <c r="WG11" s="54"/>
      <c r="WH11" s="54" t="s">
        <v>1332</v>
      </c>
      <c r="WI11" s="54"/>
      <c r="WJ11" s="54"/>
      <c r="WK11" s="54" t="s">
        <v>1333</v>
      </c>
      <c r="WL11" s="54"/>
      <c r="WM11" s="54"/>
      <c r="WN11" s="54" t="s">
        <v>1334</v>
      </c>
      <c r="WO11" s="54"/>
      <c r="WP11" s="54"/>
      <c r="WQ11" s="54" t="s">
        <v>1335</v>
      </c>
      <c r="WR11" s="54"/>
      <c r="WS11" s="54"/>
      <c r="WT11" s="54" t="s">
        <v>1336</v>
      </c>
      <c r="WU11" s="54"/>
      <c r="WV11" s="54"/>
    </row>
    <row r="12" spans="1:620" ht="124.9" customHeight="1" thickBot="1" x14ac:dyDescent="0.3">
      <c r="A12" s="85"/>
      <c r="B12" s="85"/>
      <c r="C12" s="108" t="s">
        <v>2369</v>
      </c>
      <c r="D12" s="109"/>
      <c r="E12" s="110"/>
      <c r="F12" s="108" t="s">
        <v>2373</v>
      </c>
      <c r="G12" s="109"/>
      <c r="H12" s="110"/>
      <c r="I12" s="108" t="s">
        <v>639</v>
      </c>
      <c r="J12" s="109"/>
      <c r="K12" s="110"/>
      <c r="L12" s="105" t="s">
        <v>2378</v>
      </c>
      <c r="M12" s="106"/>
      <c r="N12" s="107"/>
      <c r="O12" s="105" t="s">
        <v>2382</v>
      </c>
      <c r="P12" s="106"/>
      <c r="Q12" s="107"/>
      <c r="R12" s="105" t="s">
        <v>2386</v>
      </c>
      <c r="S12" s="106"/>
      <c r="T12" s="107"/>
      <c r="U12" s="108" t="s">
        <v>2390</v>
      </c>
      <c r="V12" s="109"/>
      <c r="W12" s="110"/>
      <c r="X12" s="108" t="s">
        <v>2394</v>
      </c>
      <c r="Y12" s="109"/>
      <c r="Z12" s="110"/>
      <c r="AA12" s="108" t="s">
        <v>2398</v>
      </c>
      <c r="AB12" s="109"/>
      <c r="AC12" s="110"/>
      <c r="AD12" s="105" t="s">
        <v>3092</v>
      </c>
      <c r="AE12" s="106"/>
      <c r="AF12" s="107"/>
      <c r="AG12" s="105" t="s">
        <v>2405</v>
      </c>
      <c r="AH12" s="106"/>
      <c r="AI12" s="107"/>
      <c r="AJ12" s="105" t="s">
        <v>2408</v>
      </c>
      <c r="AK12" s="106"/>
      <c r="AL12" s="107"/>
      <c r="AM12" s="105" t="s">
        <v>2412</v>
      </c>
      <c r="AN12" s="106"/>
      <c r="AO12" s="107"/>
      <c r="AP12" s="105" t="s">
        <v>2416</v>
      </c>
      <c r="AQ12" s="106"/>
      <c r="AR12" s="107"/>
      <c r="AS12" s="105" t="s">
        <v>2420</v>
      </c>
      <c r="AT12" s="106"/>
      <c r="AU12" s="107"/>
      <c r="AV12" s="105" t="s">
        <v>2424</v>
      </c>
      <c r="AW12" s="106"/>
      <c r="AX12" s="107"/>
      <c r="AY12" s="105" t="s">
        <v>2428</v>
      </c>
      <c r="AZ12" s="106"/>
      <c r="BA12" s="107"/>
      <c r="BB12" s="105" t="s">
        <v>2431</v>
      </c>
      <c r="BC12" s="106"/>
      <c r="BD12" s="107"/>
      <c r="BE12" s="105" t="s">
        <v>2434</v>
      </c>
      <c r="BF12" s="106"/>
      <c r="BG12" s="107"/>
      <c r="BH12" s="105" t="s">
        <v>2438</v>
      </c>
      <c r="BI12" s="106"/>
      <c r="BJ12" s="107"/>
      <c r="BK12" s="105" t="s">
        <v>2439</v>
      </c>
      <c r="BL12" s="106"/>
      <c r="BM12" s="107"/>
      <c r="BN12" s="105" t="s">
        <v>2442</v>
      </c>
      <c r="BO12" s="106"/>
      <c r="BP12" s="107"/>
      <c r="BQ12" s="105" t="s">
        <v>2446</v>
      </c>
      <c r="BR12" s="106"/>
      <c r="BS12" s="107"/>
      <c r="BT12" s="105" t="s">
        <v>2450</v>
      </c>
      <c r="BU12" s="106"/>
      <c r="BV12" s="107"/>
      <c r="BW12" s="105" t="s">
        <v>2451</v>
      </c>
      <c r="BX12" s="106"/>
      <c r="BY12" s="107"/>
      <c r="BZ12" s="105" t="s">
        <v>2455</v>
      </c>
      <c r="CA12" s="106"/>
      <c r="CB12" s="107"/>
      <c r="CC12" s="108" t="s">
        <v>2459</v>
      </c>
      <c r="CD12" s="109"/>
      <c r="CE12" s="110"/>
      <c r="CF12" s="108" t="s">
        <v>3093</v>
      </c>
      <c r="CG12" s="109"/>
      <c r="CH12" s="110"/>
      <c r="CI12" s="105" t="s">
        <v>2466</v>
      </c>
      <c r="CJ12" s="106"/>
      <c r="CK12" s="107"/>
      <c r="CL12" s="108" t="s">
        <v>2469</v>
      </c>
      <c r="CM12" s="109"/>
      <c r="CN12" s="110"/>
      <c r="CO12" s="108" t="s">
        <v>2473</v>
      </c>
      <c r="CP12" s="109"/>
      <c r="CQ12" s="110"/>
      <c r="CR12" s="105" t="s">
        <v>2474</v>
      </c>
      <c r="CS12" s="106"/>
      <c r="CT12" s="107"/>
      <c r="CU12" s="108" t="s">
        <v>2476</v>
      </c>
      <c r="CV12" s="109"/>
      <c r="CW12" s="110"/>
      <c r="CX12" s="105" t="s">
        <v>2480</v>
      </c>
      <c r="CY12" s="106"/>
      <c r="CZ12" s="107"/>
      <c r="DA12" s="105" t="s">
        <v>2484</v>
      </c>
      <c r="DB12" s="106"/>
      <c r="DC12" s="107"/>
      <c r="DD12" s="105" t="s">
        <v>2488</v>
      </c>
      <c r="DE12" s="106"/>
      <c r="DF12" s="107"/>
      <c r="DG12" s="105" t="s">
        <v>2492</v>
      </c>
      <c r="DH12" s="106"/>
      <c r="DI12" s="107"/>
      <c r="DJ12" s="105" t="s">
        <v>2496</v>
      </c>
      <c r="DK12" s="106"/>
      <c r="DL12" s="107"/>
      <c r="DM12" s="105" t="s">
        <v>2500</v>
      </c>
      <c r="DN12" s="106"/>
      <c r="DO12" s="107"/>
      <c r="DP12" s="108" t="s">
        <v>2504</v>
      </c>
      <c r="DQ12" s="109"/>
      <c r="DR12" s="110"/>
      <c r="DS12" s="105" t="s">
        <v>2508</v>
      </c>
      <c r="DT12" s="106"/>
      <c r="DU12" s="107"/>
      <c r="DV12" s="108" t="s">
        <v>2511</v>
      </c>
      <c r="DW12" s="109"/>
      <c r="DX12" s="110"/>
      <c r="DY12" s="105" t="s">
        <v>2512</v>
      </c>
      <c r="DZ12" s="106"/>
      <c r="EA12" s="107"/>
      <c r="EB12" s="105" t="s">
        <v>2516</v>
      </c>
      <c r="EC12" s="106"/>
      <c r="ED12" s="107"/>
      <c r="EE12" s="105" t="s">
        <v>2520</v>
      </c>
      <c r="EF12" s="106"/>
      <c r="EG12" s="107"/>
      <c r="EH12" s="105" t="s">
        <v>2521</v>
      </c>
      <c r="EI12" s="106"/>
      <c r="EJ12" s="107"/>
      <c r="EK12" s="105" t="s">
        <v>2525</v>
      </c>
      <c r="EL12" s="106"/>
      <c r="EM12" s="107"/>
      <c r="EN12" s="105" t="s">
        <v>2529</v>
      </c>
      <c r="EO12" s="106"/>
      <c r="EP12" s="107"/>
      <c r="EQ12" s="105" t="s">
        <v>2533</v>
      </c>
      <c r="ER12" s="106"/>
      <c r="ES12" s="107"/>
      <c r="ET12" s="105" t="s">
        <v>2537</v>
      </c>
      <c r="EU12" s="106"/>
      <c r="EV12" s="107"/>
      <c r="EW12" s="105" t="s">
        <v>2540</v>
      </c>
      <c r="EX12" s="106"/>
      <c r="EY12" s="107"/>
      <c r="EZ12" s="105" t="s">
        <v>2544</v>
      </c>
      <c r="FA12" s="106"/>
      <c r="FB12" s="107"/>
      <c r="FC12" s="105" t="s">
        <v>2548</v>
      </c>
      <c r="FD12" s="106"/>
      <c r="FE12" s="107"/>
      <c r="FF12" s="105" t="s">
        <v>2552</v>
      </c>
      <c r="FG12" s="106"/>
      <c r="FH12" s="107"/>
      <c r="FI12" s="105" t="s">
        <v>2553</v>
      </c>
      <c r="FJ12" s="106"/>
      <c r="FK12" s="107"/>
      <c r="FL12" s="105" t="s">
        <v>2557</v>
      </c>
      <c r="FM12" s="106"/>
      <c r="FN12" s="107"/>
      <c r="FO12" s="105" t="s">
        <v>2561</v>
      </c>
      <c r="FP12" s="106"/>
      <c r="FQ12" s="107"/>
      <c r="FR12" s="105" t="s">
        <v>2565</v>
      </c>
      <c r="FS12" s="106"/>
      <c r="FT12" s="107"/>
      <c r="FU12" s="105" t="s">
        <v>2569</v>
      </c>
      <c r="FV12" s="106"/>
      <c r="FW12" s="107"/>
      <c r="FX12" s="105" t="s">
        <v>2573</v>
      </c>
      <c r="FY12" s="106"/>
      <c r="FZ12" s="107"/>
      <c r="GA12" s="105" t="s">
        <v>2574</v>
      </c>
      <c r="GB12" s="106"/>
      <c r="GC12" s="107"/>
      <c r="GD12" s="105" t="s">
        <v>2577</v>
      </c>
      <c r="GE12" s="106"/>
      <c r="GF12" s="107"/>
      <c r="GG12" s="105" t="s">
        <v>2581</v>
      </c>
      <c r="GH12" s="106"/>
      <c r="GI12" s="107"/>
      <c r="GJ12" s="105" t="s">
        <v>2585</v>
      </c>
      <c r="GK12" s="106"/>
      <c r="GL12" s="107"/>
      <c r="GM12" s="105" t="s">
        <v>2589</v>
      </c>
      <c r="GN12" s="106"/>
      <c r="GO12" s="107"/>
      <c r="GP12" s="105" t="s">
        <v>2593</v>
      </c>
      <c r="GQ12" s="106"/>
      <c r="GR12" s="107"/>
      <c r="GS12" s="105" t="s">
        <v>2597</v>
      </c>
      <c r="GT12" s="106"/>
      <c r="GU12" s="107"/>
      <c r="GV12" s="105" t="s">
        <v>2601</v>
      </c>
      <c r="GW12" s="106"/>
      <c r="GX12" s="107"/>
      <c r="GY12" s="105" t="s">
        <v>2603</v>
      </c>
      <c r="GZ12" s="106"/>
      <c r="HA12" s="107"/>
      <c r="HB12" s="105" t="s">
        <v>2606</v>
      </c>
      <c r="HC12" s="106"/>
      <c r="HD12" s="107"/>
      <c r="HE12" s="105" t="s">
        <v>2609</v>
      </c>
      <c r="HF12" s="106"/>
      <c r="HG12" s="107"/>
      <c r="HH12" s="105" t="s">
        <v>2613</v>
      </c>
      <c r="HI12" s="106"/>
      <c r="HJ12" s="107"/>
      <c r="HK12" s="105" t="s">
        <v>2617</v>
      </c>
      <c r="HL12" s="106"/>
      <c r="HM12" s="107"/>
      <c r="HN12" s="105" t="s">
        <v>2620</v>
      </c>
      <c r="HO12" s="106"/>
      <c r="HP12" s="107"/>
      <c r="HQ12" s="105" t="s">
        <v>2624</v>
      </c>
      <c r="HR12" s="106"/>
      <c r="HS12" s="107"/>
      <c r="HT12" s="105" t="s">
        <v>2627</v>
      </c>
      <c r="HU12" s="106"/>
      <c r="HV12" s="107"/>
      <c r="HW12" s="105" t="s">
        <v>2631</v>
      </c>
      <c r="HX12" s="106"/>
      <c r="HY12" s="107"/>
      <c r="HZ12" s="105" t="s">
        <v>2634</v>
      </c>
      <c r="IA12" s="106"/>
      <c r="IB12" s="107"/>
      <c r="IC12" s="105" t="s">
        <v>2637</v>
      </c>
      <c r="ID12" s="106"/>
      <c r="IE12" s="107"/>
      <c r="IF12" s="105" t="s">
        <v>2641</v>
      </c>
      <c r="IG12" s="106"/>
      <c r="IH12" s="107"/>
      <c r="II12" s="105" t="s">
        <v>2642</v>
      </c>
      <c r="IJ12" s="106"/>
      <c r="IK12" s="107"/>
      <c r="IL12" s="105" t="s">
        <v>2646</v>
      </c>
      <c r="IM12" s="106"/>
      <c r="IN12" s="107"/>
      <c r="IO12" s="105" t="s">
        <v>2650</v>
      </c>
      <c r="IP12" s="106"/>
      <c r="IQ12" s="107"/>
      <c r="IR12" s="105" t="s">
        <v>2654</v>
      </c>
      <c r="IS12" s="106"/>
      <c r="IT12" s="107"/>
      <c r="IU12" s="105" t="s">
        <v>2656</v>
      </c>
      <c r="IV12" s="106"/>
      <c r="IW12" s="107"/>
      <c r="IX12" s="105" t="s">
        <v>2660</v>
      </c>
      <c r="IY12" s="106"/>
      <c r="IZ12" s="107"/>
      <c r="JA12" s="105" t="s">
        <v>2661</v>
      </c>
      <c r="JB12" s="106"/>
      <c r="JC12" s="107"/>
      <c r="JD12" s="105" t="s">
        <v>2665</v>
      </c>
      <c r="JE12" s="106"/>
      <c r="JF12" s="107"/>
      <c r="JG12" s="105" t="s">
        <v>2669</v>
      </c>
      <c r="JH12" s="106"/>
      <c r="JI12" s="107"/>
      <c r="JJ12" s="105" t="s">
        <v>2673</v>
      </c>
      <c r="JK12" s="106"/>
      <c r="JL12" s="107"/>
      <c r="JM12" s="105" t="s">
        <v>2677</v>
      </c>
      <c r="JN12" s="106"/>
      <c r="JO12" s="107"/>
      <c r="JP12" s="105" t="s">
        <v>2593</v>
      </c>
      <c r="JQ12" s="106"/>
      <c r="JR12" s="107"/>
      <c r="JS12" s="105" t="s">
        <v>2682</v>
      </c>
      <c r="JT12" s="106"/>
      <c r="JU12" s="107"/>
      <c r="JV12" s="105" t="s">
        <v>2684</v>
      </c>
      <c r="JW12" s="106"/>
      <c r="JX12" s="107"/>
      <c r="JY12" s="105" t="s">
        <v>2688</v>
      </c>
      <c r="JZ12" s="106"/>
      <c r="KA12" s="107"/>
      <c r="KB12" s="105" t="s">
        <v>2692</v>
      </c>
      <c r="KC12" s="106"/>
      <c r="KD12" s="107"/>
      <c r="KE12" s="105" t="s">
        <v>2696</v>
      </c>
      <c r="KF12" s="106"/>
      <c r="KG12" s="107"/>
      <c r="KH12" s="126" t="s">
        <v>2700</v>
      </c>
      <c r="KI12" s="127"/>
      <c r="KJ12" s="128"/>
      <c r="KK12" s="126" t="s">
        <v>2704</v>
      </c>
      <c r="KL12" s="127"/>
      <c r="KM12" s="128"/>
      <c r="KN12" s="131" t="s">
        <v>2705</v>
      </c>
      <c r="KO12" s="132"/>
      <c r="KP12" s="133"/>
      <c r="KQ12" s="131" t="s">
        <v>2708</v>
      </c>
      <c r="KR12" s="132"/>
      <c r="KS12" s="133"/>
      <c r="KT12" s="131" t="s">
        <v>2712</v>
      </c>
      <c r="KU12" s="132"/>
      <c r="KV12" s="133"/>
      <c r="KW12" s="131" t="s">
        <v>2716</v>
      </c>
      <c r="KX12" s="132"/>
      <c r="KY12" s="133"/>
      <c r="KZ12" s="131" t="s">
        <v>2720</v>
      </c>
      <c r="LA12" s="132"/>
      <c r="LB12" s="133"/>
      <c r="LC12" s="131" t="s">
        <v>2724</v>
      </c>
      <c r="LD12" s="132"/>
      <c r="LE12" s="133"/>
      <c r="LF12" s="131" t="s">
        <v>2726</v>
      </c>
      <c r="LG12" s="132"/>
      <c r="LH12" s="133"/>
      <c r="LI12" s="131" t="s">
        <v>2730</v>
      </c>
      <c r="LJ12" s="132"/>
      <c r="LK12" s="133"/>
      <c r="LL12" s="131" t="s">
        <v>2734</v>
      </c>
      <c r="LM12" s="132"/>
      <c r="LN12" s="133"/>
      <c r="LO12" s="131" t="s">
        <v>2738</v>
      </c>
      <c r="LP12" s="132"/>
      <c r="LQ12" s="133"/>
      <c r="LR12" s="131" t="s">
        <v>2742</v>
      </c>
      <c r="LS12" s="132"/>
      <c r="LT12" s="133"/>
      <c r="LU12" s="131" t="s">
        <v>2746</v>
      </c>
      <c r="LV12" s="132"/>
      <c r="LW12" s="133"/>
      <c r="LX12" s="126" t="s">
        <v>2750</v>
      </c>
      <c r="LY12" s="127"/>
      <c r="LZ12" s="128"/>
      <c r="MA12" s="126" t="s">
        <v>2754</v>
      </c>
      <c r="MB12" s="127"/>
      <c r="MC12" s="128"/>
      <c r="MD12" s="126" t="s">
        <v>2757</v>
      </c>
      <c r="ME12" s="127"/>
      <c r="MF12" s="128"/>
      <c r="MG12" s="131" t="s">
        <v>2761</v>
      </c>
      <c r="MH12" s="132"/>
      <c r="MI12" s="133"/>
      <c r="MJ12" s="131" t="s">
        <v>2765</v>
      </c>
      <c r="MK12" s="132"/>
      <c r="ML12" s="133"/>
      <c r="MM12" s="126" t="s">
        <v>2769</v>
      </c>
      <c r="MN12" s="127"/>
      <c r="MO12" s="128"/>
      <c r="MP12" s="126" t="s">
        <v>2773</v>
      </c>
      <c r="MQ12" s="127"/>
      <c r="MR12" s="128"/>
      <c r="MS12" s="126" t="s">
        <v>2774</v>
      </c>
      <c r="MT12" s="127"/>
      <c r="MU12" s="128"/>
      <c r="MV12" s="126" t="s">
        <v>2778</v>
      </c>
      <c r="MW12" s="127"/>
      <c r="MX12" s="128"/>
      <c r="MY12" s="126" t="s">
        <v>2782</v>
      </c>
      <c r="MZ12" s="127"/>
      <c r="NA12" s="128"/>
      <c r="NB12" s="126" t="s">
        <v>2786</v>
      </c>
      <c r="NC12" s="127"/>
      <c r="ND12" s="128"/>
      <c r="NE12" s="126" t="s">
        <v>2790</v>
      </c>
      <c r="NF12" s="127"/>
      <c r="NG12" s="128"/>
      <c r="NH12" s="126" t="s">
        <v>2794</v>
      </c>
      <c r="NI12" s="127"/>
      <c r="NJ12" s="128"/>
      <c r="NK12" s="126" t="s">
        <v>2798</v>
      </c>
      <c r="NL12" s="127"/>
      <c r="NM12" s="128"/>
      <c r="NN12" s="126" t="s">
        <v>2802</v>
      </c>
      <c r="NO12" s="127"/>
      <c r="NP12" s="128"/>
      <c r="NQ12" s="126" t="s">
        <v>2806</v>
      </c>
      <c r="NR12" s="127"/>
      <c r="NS12" s="128"/>
      <c r="NT12" s="126" t="s">
        <v>2810</v>
      </c>
      <c r="NU12" s="127"/>
      <c r="NV12" s="128"/>
      <c r="NW12" s="131" t="s">
        <v>2814</v>
      </c>
      <c r="NX12" s="132"/>
      <c r="NY12" s="133"/>
      <c r="NZ12" s="131" t="s">
        <v>2818</v>
      </c>
      <c r="OA12" s="132"/>
      <c r="OB12" s="133"/>
      <c r="OC12" s="131" t="s">
        <v>2822</v>
      </c>
      <c r="OD12" s="132"/>
      <c r="OE12" s="133"/>
      <c r="OF12" s="126" t="s">
        <v>2826</v>
      </c>
      <c r="OG12" s="127"/>
      <c r="OH12" s="128"/>
      <c r="OI12" s="131" t="s">
        <v>2830</v>
      </c>
      <c r="OJ12" s="132"/>
      <c r="OK12" s="133"/>
      <c r="OL12" s="131" t="s">
        <v>2834</v>
      </c>
      <c r="OM12" s="132"/>
      <c r="ON12" s="133"/>
      <c r="OO12" s="131" t="s">
        <v>2838</v>
      </c>
      <c r="OP12" s="132"/>
      <c r="OQ12" s="133"/>
      <c r="OR12" s="131" t="s">
        <v>2842</v>
      </c>
      <c r="OS12" s="132"/>
      <c r="OT12" s="133"/>
      <c r="OU12" s="131" t="s">
        <v>2846</v>
      </c>
      <c r="OV12" s="132"/>
      <c r="OW12" s="133"/>
      <c r="OX12" s="131" t="s">
        <v>2849</v>
      </c>
      <c r="OY12" s="132"/>
      <c r="OZ12" s="133"/>
      <c r="PA12" s="131" t="s">
        <v>2853</v>
      </c>
      <c r="PB12" s="132"/>
      <c r="PC12" s="133"/>
      <c r="PD12" s="131" t="s">
        <v>2857</v>
      </c>
      <c r="PE12" s="132"/>
      <c r="PF12" s="133"/>
      <c r="PG12" s="131" t="s">
        <v>2861</v>
      </c>
      <c r="PH12" s="132"/>
      <c r="PI12" s="133"/>
      <c r="PJ12" s="131" t="s">
        <v>2865</v>
      </c>
      <c r="PK12" s="132"/>
      <c r="PL12" s="133"/>
      <c r="PM12" s="131" t="s">
        <v>2868</v>
      </c>
      <c r="PN12" s="132"/>
      <c r="PO12" s="133"/>
      <c r="PP12" s="126" t="s">
        <v>2872</v>
      </c>
      <c r="PQ12" s="127"/>
      <c r="PR12" s="128"/>
      <c r="PS12" s="126" t="s">
        <v>2876</v>
      </c>
      <c r="PT12" s="127"/>
      <c r="PU12" s="128"/>
      <c r="PV12" s="126" t="s">
        <v>2880</v>
      </c>
      <c r="PW12" s="127"/>
      <c r="PX12" s="128"/>
      <c r="PY12" s="126" t="s">
        <v>2884</v>
      </c>
      <c r="PZ12" s="127"/>
      <c r="QA12" s="128"/>
      <c r="QB12" s="126" t="s">
        <v>2888</v>
      </c>
      <c r="QC12" s="127"/>
      <c r="QD12" s="128"/>
      <c r="QE12" s="126" t="s">
        <v>2892</v>
      </c>
      <c r="QF12" s="127"/>
      <c r="QG12" s="128"/>
      <c r="QH12" s="126" t="s">
        <v>2896</v>
      </c>
      <c r="QI12" s="127"/>
      <c r="QJ12" s="128"/>
      <c r="QK12" s="126" t="s">
        <v>2900</v>
      </c>
      <c r="QL12" s="127"/>
      <c r="QM12" s="128"/>
      <c r="QN12" s="126" t="s">
        <v>2205</v>
      </c>
      <c r="QO12" s="127"/>
      <c r="QP12" s="128"/>
      <c r="QQ12" s="126" t="s">
        <v>2906</v>
      </c>
      <c r="QR12" s="127"/>
      <c r="QS12" s="128"/>
      <c r="QT12" s="126" t="s">
        <v>2907</v>
      </c>
      <c r="QU12" s="127"/>
      <c r="QV12" s="128"/>
      <c r="QW12" s="126" t="s">
        <v>2911</v>
      </c>
      <c r="QX12" s="127"/>
      <c r="QY12" s="128"/>
      <c r="QZ12" s="126" t="s">
        <v>2915</v>
      </c>
      <c r="RA12" s="127"/>
      <c r="RB12" s="128"/>
      <c r="RC12" s="126" t="s">
        <v>2919</v>
      </c>
      <c r="RD12" s="127"/>
      <c r="RE12" s="128"/>
      <c r="RF12" s="126" t="s">
        <v>2923</v>
      </c>
      <c r="RG12" s="127"/>
      <c r="RH12" s="128"/>
      <c r="RI12" s="126" t="s">
        <v>2927</v>
      </c>
      <c r="RJ12" s="127"/>
      <c r="RK12" s="128"/>
      <c r="RL12" s="126" t="s">
        <v>2931</v>
      </c>
      <c r="RM12" s="127"/>
      <c r="RN12" s="128"/>
      <c r="RO12" s="126" t="s">
        <v>2935</v>
      </c>
      <c r="RP12" s="127"/>
      <c r="RQ12" s="128"/>
      <c r="RR12" s="126" t="s">
        <v>2939</v>
      </c>
      <c r="RS12" s="127"/>
      <c r="RT12" s="128"/>
      <c r="RU12" s="126" t="s">
        <v>2943</v>
      </c>
      <c r="RV12" s="127"/>
      <c r="RW12" s="128"/>
      <c r="RX12" s="126" t="s">
        <v>2947</v>
      </c>
      <c r="RY12" s="127"/>
      <c r="RZ12" s="128"/>
      <c r="SA12" s="126" t="s">
        <v>2951</v>
      </c>
      <c r="SB12" s="127"/>
      <c r="SC12" s="128"/>
      <c r="SD12" s="126" t="s">
        <v>2955</v>
      </c>
      <c r="SE12" s="127"/>
      <c r="SF12" s="128"/>
      <c r="SG12" s="126" t="s">
        <v>2959</v>
      </c>
      <c r="SH12" s="127"/>
      <c r="SI12" s="128"/>
      <c r="SJ12" s="126" t="s">
        <v>2963</v>
      </c>
      <c r="SK12" s="127"/>
      <c r="SL12" s="128"/>
      <c r="SM12" s="126" t="s">
        <v>2966</v>
      </c>
      <c r="SN12" s="127"/>
      <c r="SO12" s="128"/>
      <c r="SP12" s="126" t="s">
        <v>2474</v>
      </c>
      <c r="SQ12" s="127"/>
      <c r="SR12" s="128"/>
      <c r="SS12" s="126" t="s">
        <v>2973</v>
      </c>
      <c r="ST12" s="127"/>
      <c r="SU12" s="128"/>
      <c r="SV12" s="126" t="s">
        <v>2977</v>
      </c>
      <c r="SW12" s="127"/>
      <c r="SX12" s="128"/>
      <c r="SY12" s="126" t="s">
        <v>2979</v>
      </c>
      <c r="SZ12" s="127"/>
      <c r="TA12" s="128"/>
      <c r="TB12" s="126" t="s">
        <v>2983</v>
      </c>
      <c r="TC12" s="127"/>
      <c r="TD12" s="128"/>
      <c r="TE12" s="126" t="s">
        <v>2987</v>
      </c>
      <c r="TF12" s="127"/>
      <c r="TG12" s="128"/>
      <c r="TH12" s="126" t="s">
        <v>2991</v>
      </c>
      <c r="TI12" s="127"/>
      <c r="TJ12" s="128"/>
      <c r="TK12" s="126" t="s">
        <v>2995</v>
      </c>
      <c r="TL12" s="127"/>
      <c r="TM12" s="128"/>
      <c r="TN12" s="126" t="s">
        <v>2999</v>
      </c>
      <c r="TO12" s="127"/>
      <c r="TP12" s="128"/>
      <c r="TQ12" s="126" t="s">
        <v>3003</v>
      </c>
      <c r="TR12" s="127"/>
      <c r="TS12" s="128"/>
      <c r="TT12" s="126" t="s">
        <v>3006</v>
      </c>
      <c r="TU12" s="127"/>
      <c r="TV12" s="128"/>
      <c r="TW12" s="126" t="s">
        <v>3010</v>
      </c>
      <c r="TX12" s="127"/>
      <c r="TY12" s="128"/>
      <c r="TZ12" s="126" t="s">
        <v>3014</v>
      </c>
      <c r="UA12" s="127"/>
      <c r="UB12" s="128"/>
      <c r="UC12" s="126" t="s">
        <v>3018</v>
      </c>
      <c r="UD12" s="127"/>
      <c r="UE12" s="128"/>
      <c r="UF12" s="126" t="s">
        <v>3022</v>
      </c>
      <c r="UG12" s="127"/>
      <c r="UH12" s="128"/>
      <c r="UI12" s="126" t="s">
        <v>3026</v>
      </c>
      <c r="UJ12" s="127"/>
      <c r="UK12" s="128"/>
      <c r="UL12" s="126" t="s">
        <v>3028</v>
      </c>
      <c r="UM12" s="127"/>
      <c r="UN12" s="130"/>
      <c r="UO12" s="129" t="s">
        <v>3032</v>
      </c>
      <c r="UP12" s="127"/>
      <c r="UQ12" s="130"/>
      <c r="UR12" s="129" t="s">
        <v>3036</v>
      </c>
      <c r="US12" s="127"/>
      <c r="UT12" s="128"/>
      <c r="UU12" s="126" t="s">
        <v>3039</v>
      </c>
      <c r="UV12" s="127"/>
      <c r="UW12" s="128"/>
      <c r="UX12" s="126" t="s">
        <v>3043</v>
      </c>
      <c r="UY12" s="127"/>
      <c r="UZ12" s="128"/>
      <c r="VA12" s="126" t="s">
        <v>3046</v>
      </c>
      <c r="VB12" s="127"/>
      <c r="VC12" s="128"/>
      <c r="VD12" s="126" t="s">
        <v>3049</v>
      </c>
      <c r="VE12" s="127"/>
      <c r="VF12" s="128"/>
      <c r="VG12" s="126" t="s">
        <v>3052</v>
      </c>
      <c r="VH12" s="127"/>
      <c r="VI12" s="128"/>
      <c r="VJ12" s="126" t="s">
        <v>3053</v>
      </c>
      <c r="VK12" s="127"/>
      <c r="VL12" s="128"/>
      <c r="VM12" s="126" t="s">
        <v>3056</v>
      </c>
      <c r="VN12" s="127"/>
      <c r="VO12" s="128"/>
      <c r="VP12" s="126" t="s">
        <v>3060</v>
      </c>
      <c r="VQ12" s="127"/>
      <c r="VR12" s="128"/>
      <c r="VS12" s="108" t="s">
        <v>3061</v>
      </c>
      <c r="VT12" s="109"/>
      <c r="VU12" s="110"/>
      <c r="VV12" s="126" t="s">
        <v>3065</v>
      </c>
      <c r="VW12" s="127"/>
      <c r="VX12" s="128"/>
      <c r="VY12" s="126" t="s">
        <v>3067</v>
      </c>
      <c r="VZ12" s="127"/>
      <c r="WA12" s="128"/>
      <c r="WB12" s="126" t="s">
        <v>3069</v>
      </c>
      <c r="WC12" s="127"/>
      <c r="WD12" s="128"/>
      <c r="WE12" s="126" t="s">
        <v>3073</v>
      </c>
      <c r="WF12" s="127"/>
      <c r="WG12" s="128"/>
      <c r="WH12" s="126" t="s">
        <v>3076</v>
      </c>
      <c r="WI12" s="127"/>
      <c r="WJ12" s="128"/>
      <c r="WK12" s="126" t="s">
        <v>3079</v>
      </c>
      <c r="WL12" s="127"/>
      <c r="WM12" s="128"/>
      <c r="WN12" s="126" t="s">
        <v>3083</v>
      </c>
      <c r="WO12" s="127"/>
      <c r="WP12" s="128"/>
      <c r="WQ12" s="126" t="s">
        <v>3087</v>
      </c>
      <c r="WR12" s="127"/>
      <c r="WS12" s="130"/>
      <c r="WT12" s="129" t="s">
        <v>3088</v>
      </c>
      <c r="WU12" s="127"/>
      <c r="WV12" s="130"/>
    </row>
    <row r="13" spans="1:620" ht="180.75" thickBot="1" x14ac:dyDescent="0.3">
      <c r="A13" s="85"/>
      <c r="B13" s="85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1"/>
      <c r="CF14" s="21"/>
      <c r="CG14" s="21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7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22"/>
      <c r="FX14" s="1"/>
      <c r="FY14" s="1"/>
      <c r="FZ14" s="1"/>
      <c r="GA14" s="25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26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21"/>
      <c r="QR14" s="21"/>
      <c r="QS14" s="21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22"/>
      <c r="SS14" s="4"/>
      <c r="ST14" s="4"/>
      <c r="SU14" s="4"/>
      <c r="SV14" s="4"/>
      <c r="SW14" s="4"/>
      <c r="SX14" s="4"/>
      <c r="SY14" s="4"/>
      <c r="SZ14" s="4"/>
      <c r="TA14" s="22"/>
      <c r="TB14" s="4"/>
      <c r="TC14" s="4"/>
      <c r="TD14" s="22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22"/>
      <c r="UC14" s="1"/>
      <c r="UD14" s="1"/>
      <c r="UE14" s="1"/>
      <c r="UF14" s="25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22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</row>
    <row r="15" spans="1:62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1"/>
      <c r="FY15" s="21"/>
      <c r="FZ15" s="21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25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22"/>
      <c r="SS15" s="4"/>
      <c r="ST15" s="4"/>
      <c r="SU15" s="4"/>
      <c r="SV15" s="4"/>
      <c r="SW15" s="4"/>
      <c r="SX15" s="4"/>
      <c r="SY15" s="4"/>
      <c r="SZ15" s="4"/>
      <c r="TA15" s="22"/>
      <c r="TB15" s="4"/>
      <c r="TC15" s="4"/>
      <c r="TD15" s="22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21"/>
      <c r="UD15" s="21"/>
      <c r="UE15" s="21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22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</row>
    <row r="16" spans="1:62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2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25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22"/>
      <c r="SS16" s="4"/>
      <c r="ST16" s="4"/>
      <c r="SU16" s="4"/>
      <c r="SV16" s="4"/>
      <c r="SW16" s="4"/>
      <c r="SX16" s="4"/>
      <c r="SY16" s="4"/>
      <c r="SZ16" s="4"/>
      <c r="TA16" s="22"/>
      <c r="TB16" s="4"/>
      <c r="TC16" s="4"/>
      <c r="TD16" s="22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22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</row>
    <row r="17" spans="1:62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25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22"/>
      <c r="SS17" s="4"/>
      <c r="ST17" s="4"/>
      <c r="SU17" s="4"/>
      <c r="SV17" s="4"/>
      <c r="SW17" s="4"/>
      <c r="SX17" s="4"/>
      <c r="SY17" s="4"/>
      <c r="SZ17" s="4"/>
      <c r="TA17" s="22"/>
      <c r="TB17" s="4"/>
      <c r="TC17" s="4"/>
      <c r="TD17" s="22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22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</row>
    <row r="18" spans="1:62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25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22"/>
      <c r="SS18" s="4"/>
      <c r="ST18" s="4"/>
      <c r="SU18" s="4"/>
      <c r="SV18" s="4"/>
      <c r="SW18" s="4"/>
      <c r="SX18" s="4"/>
      <c r="SY18" s="4"/>
      <c r="SZ18" s="4"/>
      <c r="TA18" s="22"/>
      <c r="TB18" s="4"/>
      <c r="TC18" s="4"/>
      <c r="TD18" s="22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22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</row>
    <row r="19" spans="1:62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2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25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22"/>
      <c r="SS19" s="4"/>
      <c r="ST19" s="4"/>
      <c r="SU19" s="4"/>
      <c r="SV19" s="4"/>
      <c r="SW19" s="4"/>
      <c r="SX19" s="4"/>
      <c r="SY19" s="4"/>
      <c r="SZ19" s="4"/>
      <c r="TA19" s="22"/>
      <c r="TB19" s="4"/>
      <c r="TC19" s="4"/>
      <c r="TD19" s="22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22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</row>
    <row r="20" spans="1:62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2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25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22"/>
      <c r="SS20" s="4"/>
      <c r="ST20" s="4"/>
      <c r="SU20" s="4"/>
      <c r="SV20" s="4"/>
      <c r="SW20" s="4"/>
      <c r="SX20" s="4"/>
      <c r="SY20" s="4"/>
      <c r="SZ20" s="4"/>
      <c r="TA20" s="22"/>
      <c r="TB20" s="4"/>
      <c r="TC20" s="4"/>
      <c r="TD20" s="22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22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</row>
    <row r="21" spans="1:62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25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22"/>
      <c r="SS21" s="4"/>
      <c r="ST21" s="4"/>
      <c r="SU21" s="4"/>
      <c r="SV21" s="4"/>
      <c r="SW21" s="4"/>
      <c r="SX21" s="4"/>
      <c r="SY21" s="4"/>
      <c r="SZ21" s="4"/>
      <c r="TA21" s="22"/>
      <c r="TB21" s="4"/>
      <c r="TC21" s="4"/>
      <c r="TD21" s="22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22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</row>
    <row r="22" spans="1:62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25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22"/>
      <c r="SS22" s="4"/>
      <c r="ST22" s="4"/>
      <c r="SU22" s="4"/>
      <c r="SV22" s="4"/>
      <c r="SW22" s="4"/>
      <c r="SX22" s="4"/>
      <c r="SY22" s="4"/>
      <c r="SZ22" s="4"/>
      <c r="TA22" s="22"/>
      <c r="TB22" s="4"/>
      <c r="TC22" s="4"/>
      <c r="TD22" s="22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22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</row>
    <row r="23" spans="1:62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25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22"/>
      <c r="SS23" s="4"/>
      <c r="ST23" s="4"/>
      <c r="SU23" s="4"/>
      <c r="SV23" s="4"/>
      <c r="SW23" s="4"/>
      <c r="SX23" s="4"/>
      <c r="SY23" s="4"/>
      <c r="SZ23" s="4"/>
      <c r="TA23" s="22"/>
      <c r="TB23" s="4"/>
      <c r="TC23" s="4"/>
      <c r="TD23" s="22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22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</row>
    <row r="24" spans="1:62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25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22"/>
      <c r="SS24" s="4"/>
      <c r="ST24" s="4"/>
      <c r="SU24" s="4"/>
      <c r="SV24" s="4"/>
      <c r="SW24" s="4"/>
      <c r="SX24" s="4"/>
      <c r="SY24" s="4"/>
      <c r="SZ24" s="4"/>
      <c r="TA24" s="22"/>
      <c r="TB24" s="4"/>
      <c r="TC24" s="4"/>
      <c r="TD24" s="22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22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</row>
    <row r="25" spans="1:62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2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25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22"/>
      <c r="SS25" s="4"/>
      <c r="ST25" s="4"/>
      <c r="SU25" s="4"/>
      <c r="SV25" s="4"/>
      <c r="SW25" s="4"/>
      <c r="SX25" s="4"/>
      <c r="SY25" s="4"/>
      <c r="SZ25" s="4"/>
      <c r="TA25" s="22"/>
      <c r="TB25" s="4"/>
      <c r="TC25" s="4"/>
      <c r="TD25" s="22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22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</row>
    <row r="26" spans="1:62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2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25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22"/>
      <c r="SS26" s="4"/>
      <c r="ST26" s="4"/>
      <c r="SU26" s="4"/>
      <c r="SV26" s="4"/>
      <c r="SW26" s="4"/>
      <c r="SX26" s="4"/>
      <c r="SY26" s="4"/>
      <c r="SZ26" s="4"/>
      <c r="TA26" s="22"/>
      <c r="TB26" s="4"/>
      <c r="TC26" s="4"/>
      <c r="TD26" s="22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22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</row>
    <row r="27" spans="1:62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2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25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22"/>
      <c r="SS27" s="4"/>
      <c r="ST27" s="4"/>
      <c r="SU27" s="4"/>
      <c r="SV27" s="4"/>
      <c r="SW27" s="4"/>
      <c r="SX27" s="4"/>
      <c r="SY27" s="4"/>
      <c r="SZ27" s="4"/>
      <c r="TA27" s="22"/>
      <c r="TB27" s="4"/>
      <c r="TC27" s="4"/>
      <c r="TD27" s="22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22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</row>
    <row r="28" spans="1:62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25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22"/>
      <c r="SS28" s="4"/>
      <c r="ST28" s="4"/>
      <c r="SU28" s="4"/>
      <c r="SV28" s="4"/>
      <c r="SW28" s="4"/>
      <c r="SX28" s="4"/>
      <c r="SY28" s="4"/>
      <c r="SZ28" s="4"/>
      <c r="TA28" s="22"/>
      <c r="TB28" s="4"/>
      <c r="TC28" s="4"/>
      <c r="TD28" s="22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22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</row>
    <row r="29" spans="1:62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25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22"/>
      <c r="SS29" s="4"/>
      <c r="ST29" s="4"/>
      <c r="SU29" s="4"/>
      <c r="SV29" s="4"/>
      <c r="SW29" s="4"/>
      <c r="SX29" s="4"/>
      <c r="SY29" s="4"/>
      <c r="SZ29" s="4"/>
      <c r="TA29" s="22"/>
      <c r="TB29" s="4"/>
      <c r="TC29" s="4"/>
      <c r="TD29" s="22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22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</row>
    <row r="30" spans="1:62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25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22"/>
      <c r="SS30" s="4"/>
      <c r="ST30" s="4"/>
      <c r="SU30" s="4"/>
      <c r="SV30" s="4"/>
      <c r="SW30" s="4"/>
      <c r="SX30" s="4"/>
      <c r="SY30" s="4"/>
      <c r="SZ30" s="4"/>
      <c r="TA30" s="22"/>
      <c r="TB30" s="4"/>
      <c r="TC30" s="4"/>
      <c r="TD30" s="22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22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</row>
    <row r="31" spans="1:62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2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25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22"/>
      <c r="SS31" s="4"/>
      <c r="ST31" s="4"/>
      <c r="SU31" s="4"/>
      <c r="SV31" s="4"/>
      <c r="SW31" s="4"/>
      <c r="SX31" s="4"/>
      <c r="SY31" s="4"/>
      <c r="SZ31" s="4"/>
      <c r="TA31" s="22"/>
      <c r="TB31" s="4"/>
      <c r="TC31" s="4"/>
      <c r="TD31" s="22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22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</row>
    <row r="32" spans="1:62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2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25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22"/>
      <c r="SS32" s="4"/>
      <c r="ST32" s="4"/>
      <c r="SU32" s="4"/>
      <c r="SV32" s="4"/>
      <c r="SW32" s="4"/>
      <c r="SX32" s="4"/>
      <c r="SY32" s="4"/>
      <c r="SZ32" s="4"/>
      <c r="TA32" s="22"/>
      <c r="TB32" s="4"/>
      <c r="TC32" s="4"/>
      <c r="TD32" s="22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22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</row>
    <row r="33" spans="1:620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2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25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22"/>
      <c r="SS33" s="4"/>
      <c r="ST33" s="4"/>
      <c r="SU33" s="4"/>
      <c r="SV33" s="4"/>
      <c r="SW33" s="4"/>
      <c r="SX33" s="4"/>
      <c r="SY33" s="4"/>
      <c r="SZ33" s="4"/>
      <c r="TA33" s="22"/>
      <c r="TB33" s="4"/>
      <c r="TC33" s="4"/>
      <c r="TD33" s="22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22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</row>
    <row r="34" spans="1:620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2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25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22"/>
      <c r="SS34" s="4"/>
      <c r="ST34" s="4"/>
      <c r="SU34" s="4"/>
      <c r="SV34" s="4"/>
      <c r="SW34" s="4"/>
      <c r="SX34" s="4"/>
      <c r="SY34" s="4"/>
      <c r="SZ34" s="4"/>
      <c r="TA34" s="22"/>
      <c r="TB34" s="4"/>
      <c r="TC34" s="4"/>
      <c r="TD34" s="22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22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</row>
    <row r="35" spans="1:620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2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25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22"/>
      <c r="SS35" s="4"/>
      <c r="ST35" s="4"/>
      <c r="SU35" s="4"/>
      <c r="SV35" s="4"/>
      <c r="SW35" s="4"/>
      <c r="SX35" s="4"/>
      <c r="SY35" s="4"/>
      <c r="SZ35" s="4"/>
      <c r="TA35" s="22"/>
      <c r="TB35" s="4"/>
      <c r="TC35" s="4"/>
      <c r="TD35" s="22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22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</row>
    <row r="36" spans="1:620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2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25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22"/>
      <c r="SS36" s="4"/>
      <c r="ST36" s="4"/>
      <c r="SU36" s="4"/>
      <c r="SV36" s="4"/>
      <c r="SW36" s="4"/>
      <c r="SX36" s="4"/>
      <c r="SY36" s="4"/>
      <c r="SZ36" s="4"/>
      <c r="TA36" s="22"/>
      <c r="TB36" s="4"/>
      <c r="TC36" s="4"/>
      <c r="TD36" s="22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22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</row>
    <row r="37" spans="1:620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2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25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22"/>
      <c r="SS37" s="4"/>
      <c r="ST37" s="4"/>
      <c r="SU37" s="4"/>
      <c r="SV37" s="4"/>
      <c r="SW37" s="4"/>
      <c r="SX37" s="4"/>
      <c r="SY37" s="4"/>
      <c r="SZ37" s="4"/>
      <c r="TA37" s="22"/>
      <c r="TB37" s="4"/>
      <c r="TC37" s="4"/>
      <c r="TD37" s="22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22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</row>
    <row r="38" spans="1:620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2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25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22"/>
      <c r="SS38" s="4"/>
      <c r="ST38" s="4"/>
      <c r="SU38" s="4"/>
      <c r="SV38" s="4"/>
      <c r="SW38" s="4"/>
      <c r="SX38" s="4"/>
      <c r="SY38" s="4"/>
      <c r="SZ38" s="4"/>
      <c r="TA38" s="22"/>
      <c r="TB38" s="4"/>
      <c r="TC38" s="4"/>
      <c r="TD38" s="22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22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</row>
    <row r="39" spans="1:620" x14ac:dyDescent="0.25">
      <c r="A39" s="81" t="s">
        <v>322</v>
      </c>
      <c r="B39" s="82"/>
      <c r="C39" s="3">
        <f>SUM(C36:C38)</f>
        <v>0</v>
      </c>
      <c r="D39" s="3">
        <f t="shared" ref="D39:BG39" si="0">SUM(D36:D38)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ref="BH39:DL39" si="1">SUM(BH36:BH38)</f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ref="DM39:FX39" si="2">SUM(DM36:DM38)</f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si="2"/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ref="FY39:IJ39" si="3">SUM(FY36:FY38)</f>
        <v>0</v>
      </c>
      <c r="FZ39" s="3">
        <f t="shared" si="3"/>
        <v>0</v>
      </c>
      <c r="GA39" s="3">
        <f t="shared" si="3"/>
        <v>0</v>
      </c>
      <c r="GB39" s="3">
        <f t="shared" si="3"/>
        <v>0</v>
      </c>
      <c r="GC39" s="3">
        <f t="shared" si="3"/>
        <v>0</v>
      </c>
      <c r="GD39" s="3">
        <f t="shared" si="3"/>
        <v>0</v>
      </c>
      <c r="GE39" s="3">
        <f t="shared" si="3"/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ref="IK39:KV39" si="4">SUM(IK36:IK38)</f>
        <v>0</v>
      </c>
      <c r="IL39" s="3">
        <f t="shared" si="4"/>
        <v>0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0</v>
      </c>
      <c r="IQ39" s="3">
        <f t="shared" si="4"/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ref="KW39:NH39" si="5">SUM(KW36:KW38)</f>
        <v>0</v>
      </c>
      <c r="KX39" s="3">
        <f t="shared" si="5"/>
        <v>0</v>
      </c>
      <c r="KY39" s="3">
        <f t="shared" si="5"/>
        <v>0</v>
      </c>
      <c r="KZ39" s="3">
        <f t="shared" si="5"/>
        <v>0</v>
      </c>
      <c r="LA39" s="3">
        <f t="shared" si="5"/>
        <v>0</v>
      </c>
      <c r="LB39" s="3">
        <f t="shared" si="5"/>
        <v>0</v>
      </c>
      <c r="LC39" s="3">
        <f t="shared" si="5"/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ref="NI39:PT39" si="6">SUM(NI36:NI38)</f>
        <v>0</v>
      </c>
      <c r="NJ39" s="3">
        <f t="shared" si="6"/>
        <v>0</v>
      </c>
      <c r="NK39" s="3">
        <f t="shared" si="6"/>
        <v>0</v>
      </c>
      <c r="NL39" s="3">
        <f t="shared" si="6"/>
        <v>0</v>
      </c>
      <c r="NM39" s="3">
        <f t="shared" si="6"/>
        <v>0</v>
      </c>
      <c r="NN39" s="3">
        <f t="shared" si="6"/>
        <v>0</v>
      </c>
      <c r="NO39" s="3">
        <f t="shared" si="6"/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ref="PU39:SF39" si="7">SUM(PU36:PU38)</f>
        <v>0</v>
      </c>
      <c r="PV39" s="3">
        <f t="shared" si="7"/>
        <v>0</v>
      </c>
      <c r="PW39" s="3">
        <f t="shared" si="7"/>
        <v>0</v>
      </c>
      <c r="PX39" s="3">
        <f t="shared" si="7"/>
        <v>0</v>
      </c>
      <c r="PY39" s="3">
        <f t="shared" si="7"/>
        <v>0</v>
      </c>
      <c r="PZ39" s="3">
        <f t="shared" si="7"/>
        <v>0</v>
      </c>
      <c r="QA39" s="3">
        <f t="shared" si="7"/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ref="SG39:UR39" si="8">SUM(SG36:SG38)</f>
        <v>0</v>
      </c>
      <c r="SH39" s="3">
        <f t="shared" si="8"/>
        <v>0</v>
      </c>
      <c r="SI39" s="3">
        <f t="shared" si="8"/>
        <v>0</v>
      </c>
      <c r="SJ39" s="3">
        <f t="shared" si="8"/>
        <v>0</v>
      </c>
      <c r="SK39" s="3">
        <f t="shared" si="8"/>
        <v>0</v>
      </c>
      <c r="SL39" s="3">
        <f t="shared" si="8"/>
        <v>0</v>
      </c>
      <c r="SM39" s="3">
        <f t="shared" si="8"/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ref="US39:WV39" si="9">SUM(US36:US38)</f>
        <v>0</v>
      </c>
      <c r="UT39" s="3">
        <f t="shared" si="9"/>
        <v>0</v>
      </c>
      <c r="UU39" s="3">
        <f t="shared" si="9"/>
        <v>0</v>
      </c>
      <c r="UV39" s="3">
        <f t="shared" si="9"/>
        <v>0</v>
      </c>
      <c r="UW39" s="3">
        <f t="shared" si="9"/>
        <v>0</v>
      </c>
      <c r="UX39" s="3">
        <f t="shared" si="9"/>
        <v>0</v>
      </c>
      <c r="UY39" s="3">
        <f t="shared" si="9"/>
        <v>0</v>
      </c>
      <c r="UZ39" s="3">
        <f t="shared" si="9"/>
        <v>0</v>
      </c>
      <c r="VA39" s="3">
        <f t="shared" si="9"/>
        <v>0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0</v>
      </c>
      <c r="VF39" s="3">
        <f t="shared" si="9"/>
        <v>0</v>
      </c>
      <c r="VG39" s="3">
        <f t="shared" si="9"/>
        <v>0</v>
      </c>
      <c r="VH39" s="3">
        <f t="shared" si="9"/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</row>
    <row r="40" spans="1:620" ht="44.45" customHeight="1" x14ac:dyDescent="0.25">
      <c r="A40" s="83" t="s">
        <v>3150</v>
      </c>
      <c r="B40" s="84"/>
      <c r="C40" s="11">
        <f>C39/25%</f>
        <v>0</v>
      </c>
      <c r="D40" s="11">
        <f t="shared" ref="D40:BG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ref="BH40:DL40" si="11">BH39/25%</f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si="11"/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ref="DM40:FX40" si="12">DM39/25%</f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si="12"/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ref="FY40:IJ40" si="13">FY39/25%</f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si="13"/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ref="IK40:KV40" si="14">IK39/25%</f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si="14"/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ref="KW40:NH40" si="15">KW39/25%</f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si="15"/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ref="NI40:PT40" si="16">NI39/25%</f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si="16"/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ref="PU40:SF40" si="17">PU39/25%</f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si="17"/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ref="SG40:UR40" si="18">SG39/25%</f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si="18"/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ref="US40:WV40" si="19">US39/25%</f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si="19"/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  <c r="VV40" s="11">
        <f t="shared" si="19"/>
        <v>0</v>
      </c>
      <c r="VW40" s="11">
        <f t="shared" si="19"/>
        <v>0</v>
      </c>
      <c r="VX40" s="11">
        <f t="shared" si="19"/>
        <v>0</v>
      </c>
      <c r="VY40" s="11">
        <f t="shared" si="19"/>
        <v>0</v>
      </c>
      <c r="VZ40" s="11">
        <f t="shared" si="19"/>
        <v>0</v>
      </c>
      <c r="WA40" s="11">
        <f t="shared" si="19"/>
        <v>0</v>
      </c>
      <c r="WB40" s="11">
        <f t="shared" si="19"/>
        <v>0</v>
      </c>
      <c r="WC40" s="11">
        <f t="shared" si="19"/>
        <v>0</v>
      </c>
      <c r="WD40" s="11">
        <f t="shared" si="19"/>
        <v>0</v>
      </c>
      <c r="WE40" s="11">
        <f t="shared" si="19"/>
        <v>0</v>
      </c>
      <c r="WF40" s="11">
        <f t="shared" si="19"/>
        <v>0</v>
      </c>
      <c r="WG40" s="11">
        <f t="shared" si="19"/>
        <v>0</v>
      </c>
      <c r="WH40" s="11">
        <f t="shared" si="19"/>
        <v>0</v>
      </c>
      <c r="WI40" s="11">
        <f t="shared" si="19"/>
        <v>0</v>
      </c>
      <c r="WJ40" s="11">
        <f t="shared" si="19"/>
        <v>0</v>
      </c>
      <c r="WK40" s="11">
        <f t="shared" si="19"/>
        <v>0</v>
      </c>
      <c r="WL40" s="11">
        <f t="shared" si="19"/>
        <v>0</v>
      </c>
      <c r="WM40" s="11">
        <f t="shared" si="19"/>
        <v>0</v>
      </c>
      <c r="WN40" s="11">
        <f t="shared" si="19"/>
        <v>0</v>
      </c>
      <c r="WO40" s="11">
        <f t="shared" si="19"/>
        <v>0</v>
      </c>
      <c r="WP40" s="11">
        <f t="shared" si="19"/>
        <v>0</v>
      </c>
      <c r="WQ40" s="11">
        <f t="shared" si="19"/>
        <v>0</v>
      </c>
      <c r="WR40" s="11">
        <f t="shared" si="19"/>
        <v>0</v>
      </c>
      <c r="WS40" s="11">
        <f t="shared" si="19"/>
        <v>0</v>
      </c>
      <c r="WT40" s="11">
        <f t="shared" si="19"/>
        <v>0</v>
      </c>
      <c r="WU40" s="11">
        <f t="shared" si="19"/>
        <v>0</v>
      </c>
      <c r="WV40" s="11">
        <f t="shared" si="19"/>
        <v>0</v>
      </c>
    </row>
    <row r="42" spans="1:620" x14ac:dyDescent="0.25">
      <c r="B42" s="12" t="s">
        <v>3121</v>
      </c>
    </row>
    <row r="43" spans="1:620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0</v>
      </c>
    </row>
    <row r="44" spans="1:620" x14ac:dyDescent="0.25">
      <c r="B44" t="s">
        <v>3124</v>
      </c>
      <c r="C44" t="s">
        <v>3123</v>
      </c>
      <c r="D44">
        <f>(D40+G40+J40+M40+P40+S40+V40+Y40+AB40+AE40+AH40+AK40+AN40+AQ40+AT40+AW40+AZ40+BC40+BF40+BI40+BL40+BO40+BR40+BU40+BX40)/25</f>
        <v>0</v>
      </c>
    </row>
    <row r="45" spans="1:620" x14ac:dyDescent="0.25">
      <c r="B45" t="s">
        <v>3125</v>
      </c>
      <c r="C45" t="s">
        <v>3123</v>
      </c>
      <c r="D45">
        <f>(E40+H40+K40+N40+Q40+T40+W40+Z40+AC40+AF40+AI40+AL40+AO40+AR40+AU40+AX40+BA40+BD40+BG40+BJ40+BM40+BP40+BS40+BV40+BY40)/25</f>
        <v>0</v>
      </c>
    </row>
    <row r="47" spans="1:620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0</v>
      </c>
    </row>
    <row r="48" spans="1:620" x14ac:dyDescent="0.25">
      <c r="B48" t="s">
        <v>3124</v>
      </c>
      <c r="C48" t="s">
        <v>3126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0</v>
      </c>
    </row>
    <row r="49" spans="2:4" x14ac:dyDescent="0.25">
      <c r="B49" t="s">
        <v>3125</v>
      </c>
      <c r="C49" t="s">
        <v>3126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0</v>
      </c>
    </row>
    <row r="51" spans="2:4" x14ac:dyDescent="0.25">
      <c r="B51" t="s">
        <v>3122</v>
      </c>
      <c r="C51" t="s">
        <v>3128</v>
      </c>
      <c r="D51">
        <f>(HZ40+IC40+IF40+II40+IL40+IO40+IR40+IU40+IX40+JA40+JD40+JG40+JJ40+JM40+JP40)/15</f>
        <v>0</v>
      </c>
    </row>
    <row r="52" spans="2:4" x14ac:dyDescent="0.25">
      <c r="B52" t="s">
        <v>3124</v>
      </c>
      <c r="C52" t="s">
        <v>3128</v>
      </c>
      <c r="D52">
        <f>(IA40+ID40+IG40+IJ40+IM40+IP40+IS40+IV40+IY40+JB40+JE40+JH40+JK40+JN40+JQ40)/15</f>
        <v>0</v>
      </c>
    </row>
    <row r="53" spans="2:4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</row>
    <row r="55" spans="2:4" x14ac:dyDescent="0.25">
      <c r="B55" t="s">
        <v>3122</v>
      </c>
      <c r="C55" t="s">
        <v>3127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0</v>
      </c>
    </row>
    <row r="56" spans="2:4" x14ac:dyDescent="0.25">
      <c r="B56" t="s">
        <v>3124</v>
      </c>
      <c r="C56" t="s">
        <v>3127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0</v>
      </c>
    </row>
    <row r="57" spans="2:4" x14ac:dyDescent="0.25">
      <c r="B57" t="s">
        <v>3125</v>
      </c>
      <c r="C57" t="s">
        <v>3127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</v>
      </c>
    </row>
    <row r="59" spans="2:4" x14ac:dyDescent="0.25">
      <c r="B59" t="s">
        <v>3122</v>
      </c>
      <c r="C59" t="s">
        <v>3129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0</v>
      </c>
    </row>
    <row r="60" spans="2:4" x14ac:dyDescent="0.25">
      <c r="B60" t="s">
        <v>3124</v>
      </c>
      <c r="C60" t="s">
        <v>3129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0</v>
      </c>
    </row>
    <row r="61" spans="2:4" x14ac:dyDescent="0.25">
      <c r="B61" t="s">
        <v>3125</v>
      </c>
      <c r="C61" t="s">
        <v>3129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0</v>
      </c>
    </row>
  </sheetData>
  <mergeCells count="440"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год</vt:lpstr>
      <vt:lpstr>2 года</vt:lpstr>
      <vt:lpstr>3 года</vt:lpstr>
      <vt:lpstr>4 года</vt:lpstr>
      <vt:lpstr>5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2023-02-25T10:34:33Z</dcterms:modified>
</cp:coreProperties>
</file>