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640" windowHeight="11640" tabRatio="944" activeTab="1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6" l="1"/>
  <c r="X14" i="16" s="1"/>
  <c r="U14" i="16"/>
  <c r="V14" i="16" s="1"/>
  <c r="S14" i="16"/>
  <c r="T14" i="16" s="1"/>
  <c r="W12" i="16"/>
  <c r="X12" i="16" s="1"/>
  <c r="U12" i="16"/>
  <c r="V12" i="16" s="1"/>
  <c r="S12" i="16"/>
  <c r="T12" i="16" s="1"/>
  <c r="D16" i="16" l="1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D30" i="10"/>
  <c r="W13" i="16" l="1"/>
  <c r="X13" i="16" s="1"/>
  <c r="U13" i="16"/>
  <c r="V13" i="16" s="1"/>
  <c r="S13" i="16"/>
  <c r="T13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31" i="10"/>
  <c r="D16" i="9"/>
  <c r="D17" i="9" s="1"/>
  <c r="J17" i="16" l="1"/>
  <c r="N17" i="16"/>
  <c r="F17" i="16"/>
  <c r="R17" i="16"/>
  <c r="C17" i="16"/>
  <c r="E17" i="16"/>
  <c r="G17" i="16"/>
  <c r="K17" i="16"/>
  <c r="O17" i="16"/>
  <c r="D17" i="16"/>
  <c r="H17" i="16"/>
  <c r="L17" i="16"/>
  <c r="P17" i="16"/>
  <c r="I17" i="16"/>
  <c r="M17" i="16"/>
  <c r="Q17" i="16"/>
  <c r="AH31" i="10"/>
  <c r="AG31" i="10"/>
  <c r="AF31" i="10"/>
  <c r="AC31" i="10"/>
  <c r="AD31" i="10"/>
  <c r="AE31" i="10"/>
  <c r="Z31" i="10"/>
  <c r="AA31" i="10"/>
  <c r="AB31" i="10"/>
  <c r="W31" i="10"/>
  <c r="X31" i="10"/>
  <c r="Y31" i="10"/>
  <c r="T31" i="10"/>
  <c r="U31" i="10"/>
  <c r="V31" i="10"/>
  <c r="Q31" i="10"/>
  <c r="R31" i="10"/>
  <c r="S31" i="10"/>
  <c r="N31" i="10"/>
  <c r="O31" i="10"/>
  <c r="P31" i="10"/>
  <c r="M31" i="10"/>
  <c r="J31" i="10"/>
  <c r="K31" i="10"/>
  <c r="I31" i="10"/>
  <c r="H31" i="10"/>
  <c r="L31" i="10"/>
  <c r="E31" i="10"/>
  <c r="F31" i="10"/>
  <c r="G31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<sst xmlns="http://schemas.openxmlformats.org/spreadsheetml/2006/main" count="331" uniqueCount="71">
  <si>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</si>
  <si>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</si>
  <si>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</si>
  <si>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</si>
  <si>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</si>
  <si>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</si>
  <si>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</si>
  <si>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</si>
  <si>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</si>
  <si>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</si>
  <si>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</si>
  <si>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</si>
  <si>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</si>
  <si>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</si>
  <si>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</si>
  <si>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</si>
  <si>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</si>
  <si>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</si>
  <si>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</si>
  <si>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</si>
  <si>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</si>
  <si>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</si>
  <si>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</si>
  <si>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</si>
  <si>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</si>
  <si>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</si>
  <si>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</si>
  <si>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</si>
  <si>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</si>
  <si>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</si>
  <si>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</si>
  <si>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</si>
  <si>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</si>
  <si>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</si>
  <si>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</si>
  <si>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</si>
  <si>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</si>
  <si>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</si>
  <si>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</si>
  <si>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 Егерь Марина Ивановна</t>
  </si>
  <si>
    <t>Наименование ДО ГККП "Ясли-сад №3 г.Акколь при ОО по Акколскому району управления образования Акмолинской области"</t>
  </si>
  <si>
    <t>Адрес 020100 г.Акколь Акмолинская обл. ул Исакова строение 13</t>
  </si>
  <si>
    <t>Язык обучения             казахский/русский</t>
  </si>
  <si>
    <t>Младшая группа "Теремок"</t>
  </si>
  <si>
    <t>Средняя группа "Непоседы"</t>
  </si>
  <si>
    <t>Старшая группа "Юнги"</t>
  </si>
  <si>
    <t>Наименование ДО ГККП "Я/С№3 г.Акколь при ОО по Акколскому району управления образования Акмолинской области</t>
  </si>
  <si>
    <t>Адрес 020100 г.Акколь Акмолинская область ул.Исакова строение 13</t>
  </si>
  <si>
    <t>мл.гр. "Теремок"</t>
  </si>
  <si>
    <t>Курдемова Екатерина Яковлевна Баюра Алёна Викторовна</t>
  </si>
  <si>
    <t>Наименование ДО ГККП "Я/С№3 г.Акколь при ОО по Аккольскому району управления образования Акмолинской области</t>
  </si>
  <si>
    <t>Адрес 020100 г.Акколь Акмолинской обл. ул Исакова строение 13</t>
  </si>
  <si>
    <t xml:space="preserve">Гусейнова Лариса Асановна            Абрамова Ольга Яковлевна </t>
  </si>
  <si>
    <t>средняя "Непоседы"</t>
  </si>
  <si>
    <t>Наименование ДО ГККП "Я/С№3 г.Акколь при ОО по Аккольскому району управления образования Акмолинской области"</t>
  </si>
  <si>
    <t>Адрес 020100 г.Акколь Акмолинская обл ул Исакова строение 13</t>
  </si>
  <si>
    <t>старшая "Юнги"</t>
  </si>
  <si>
    <t>Адрес 020100 г.Акколь Акмолинская обл ул.Исакова строение 13</t>
  </si>
  <si>
    <t>Язык обучения   казахский/русский</t>
  </si>
  <si>
    <t>Язык обучения казахский/ русский</t>
  </si>
  <si>
    <t xml:space="preserve">Язык обучения казахский/русский </t>
  </si>
  <si>
    <t>Язык обучения казахский/русский</t>
  </si>
  <si>
    <t xml:space="preserve">Бальцевич Ирина Николаевна             Веккер Татьяна Ивановна Емельяненкова Светлана Васильевна Клюх Инна Германовна           </t>
  </si>
  <si>
    <t>предшкольная "Пчёлки", "Осьминожки"</t>
  </si>
  <si>
    <t xml:space="preserve">Ворожищева Ольга Андреасовна Андрейчикова Жанаргуль Ергеновна </t>
  </si>
  <si>
    <t>Разновозрастная группа "Көбелектер" (дети 4 года)</t>
  </si>
  <si>
    <t>Разновозрастная группа"Көбелектер" (5-х лет)</t>
  </si>
  <si>
    <t>старшая группа "Көбелектер"</t>
  </si>
  <si>
    <t>Альжанова Гульзада Сериковна  Козьмина Галина Игоревна</t>
  </si>
  <si>
    <t>педшкольная группа "Көбелектер"</t>
  </si>
  <si>
    <t xml:space="preserve">Альжанова Гульзада Сериковна   Козьмина Галина Игоревна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</si>
</sst>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3" xfId="0" applyFont="1" applyBorder="1"/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F4" workbookViewId="0">
      <selection activeCell="Y9" sqref="Y9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4" t="s">
        <v>23</v>
      </c>
      <c r="X1" s="34"/>
      <c r="Y1" s="34"/>
    </row>
    <row r="2" spans="1:25" ht="15" customHeight="1" x14ac:dyDescent="0.25">
      <c r="A2" s="1"/>
      <c r="B2" s="41" t="s">
        <v>34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39" t="s">
        <v>13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spans="1:25" ht="15.75" x14ac:dyDescent="0.25">
      <c r="A3" s="1"/>
      <c r="B3" s="39" t="s">
        <v>2</v>
      </c>
      <c r="C3" s="39"/>
      <c r="D3" s="39"/>
      <c r="E3" s="39"/>
      <c r="F3" s="39"/>
      <c r="G3" s="39"/>
      <c r="H3" s="2"/>
      <c r="I3" s="2"/>
      <c r="J3" s="2"/>
      <c r="K3" s="1"/>
      <c r="L3" s="1"/>
      <c r="M3" s="1"/>
      <c r="N3" s="1" t="s">
        <v>28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29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40" t="s">
        <v>0</v>
      </c>
      <c r="B6" s="38" t="s">
        <v>3</v>
      </c>
      <c r="C6" s="38" t="s">
        <v>4</v>
      </c>
      <c r="D6" s="38" t="s">
        <v>14</v>
      </c>
      <c r="E6" s="40" t="s">
        <v>5</v>
      </c>
      <c r="F6" s="40"/>
      <c r="G6" s="40"/>
      <c r="H6" s="35" t="s">
        <v>10</v>
      </c>
      <c r="I6" s="36"/>
      <c r="J6" s="36"/>
      <c r="K6" s="36"/>
      <c r="L6" s="36"/>
      <c r="M6" s="37"/>
      <c r="N6" s="38" t="s">
        <v>11</v>
      </c>
      <c r="O6" s="38"/>
      <c r="P6" s="38"/>
      <c r="Q6" s="35" t="s">
        <v>12</v>
      </c>
      <c r="R6" s="36"/>
      <c r="S6" s="36"/>
      <c r="T6" s="36"/>
      <c r="U6" s="36"/>
      <c r="V6" s="37"/>
      <c r="W6" s="38" t="s">
        <v>9</v>
      </c>
      <c r="X6" s="38"/>
      <c r="Y6" s="38"/>
    </row>
    <row r="7" spans="1:25" ht="29.25" customHeight="1" x14ac:dyDescent="0.25">
      <c r="A7" s="40"/>
      <c r="B7" s="38"/>
      <c r="C7" s="38"/>
      <c r="D7" s="38"/>
      <c r="E7" s="32" t="s">
        <v>6</v>
      </c>
      <c r="F7" s="32" t="s">
        <v>7</v>
      </c>
      <c r="G7" s="32" t="s">
        <v>8</v>
      </c>
      <c r="H7" s="38" t="s">
        <v>19</v>
      </c>
      <c r="I7" s="38"/>
      <c r="J7" s="38"/>
      <c r="K7" s="38" t="s">
        <v>20</v>
      </c>
      <c r="L7" s="38"/>
      <c r="M7" s="38"/>
      <c r="N7" s="32" t="s">
        <v>6</v>
      </c>
      <c r="O7" s="32" t="s">
        <v>7</v>
      </c>
      <c r="P7" s="32" t="s">
        <v>8</v>
      </c>
      <c r="Q7" s="35" t="s">
        <v>21</v>
      </c>
      <c r="R7" s="36"/>
      <c r="S7" s="37"/>
      <c r="T7" s="35" t="s">
        <v>22</v>
      </c>
      <c r="U7" s="36"/>
      <c r="V7" s="37"/>
      <c r="W7" s="32" t="s">
        <v>6</v>
      </c>
      <c r="X7" s="32" t="s">
        <v>7</v>
      </c>
      <c r="Y7" s="32" t="s">
        <v>8</v>
      </c>
    </row>
    <row r="8" spans="1:25" ht="89.25" customHeight="1" x14ac:dyDescent="0.25">
      <c r="A8" s="40"/>
      <c r="B8" s="38"/>
      <c r="C8" s="38"/>
      <c r="D8" s="38"/>
      <c r="E8" s="33"/>
      <c r="F8" s="33"/>
      <c r="G8" s="33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33"/>
      <c r="O8" s="33"/>
      <c r="P8" s="33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33"/>
      <c r="X8" s="33"/>
      <c r="Y8" s="33"/>
    </row>
    <row r="9" spans="1:25" ht="15.75" x14ac:dyDescent="0.25">
      <c r="A9" s="13">
        <v>1</v>
      </c>
      <c r="B9" s="3"/>
      <c r="C9" s="3"/>
      <c r="D9" s="1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42" t="s">
        <v>15</v>
      </c>
      <c r="B16" s="43"/>
      <c r="C16" s="44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42" t="s">
        <v>16</v>
      </c>
      <c r="B17" s="43"/>
      <c r="C17" s="43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topLeftCell="A4" zoomScale="80" zoomScaleNormal="80" workbookViewId="0">
      <selection activeCell="C13" sqref="C13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4" t="s">
        <v>23</v>
      </c>
      <c r="AG1" s="34"/>
      <c r="AH1" s="34"/>
    </row>
    <row r="2" spans="1:34" ht="15" customHeight="1" x14ac:dyDescent="0.25">
      <c r="A2" s="1"/>
      <c r="B2" s="41" t="s">
        <v>35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39" t="s">
        <v>46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pans="1:34" ht="15.75" x14ac:dyDescent="0.25">
      <c r="A3" s="1"/>
      <c r="B3" s="39" t="s">
        <v>39</v>
      </c>
      <c r="C3" s="39"/>
      <c r="D3" s="39"/>
      <c r="E3" s="39"/>
      <c r="F3" s="39"/>
      <c r="G3" s="39"/>
      <c r="H3" s="2"/>
      <c r="I3" s="2"/>
      <c r="J3" s="2"/>
      <c r="K3" s="1"/>
      <c r="L3" s="1"/>
      <c r="M3" s="1"/>
      <c r="N3" s="1" t="s">
        <v>47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5" t="s">
        <v>59</v>
      </c>
      <c r="O4" s="45"/>
      <c r="P4" s="45"/>
      <c r="Q4" s="45"/>
      <c r="R4" s="45"/>
      <c r="S4" s="45"/>
      <c r="T4" s="45"/>
      <c r="U4" s="45"/>
      <c r="V4" s="45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40" t="s">
        <v>0</v>
      </c>
      <c r="B6" s="38" t="s">
        <v>3</v>
      </c>
      <c r="C6" s="38" t="s">
        <v>4</v>
      </c>
      <c r="D6" s="38" t="s">
        <v>14</v>
      </c>
      <c r="E6" s="40" t="s">
        <v>5</v>
      </c>
      <c r="F6" s="40"/>
      <c r="G6" s="40"/>
      <c r="H6" s="35" t="s">
        <v>10</v>
      </c>
      <c r="I6" s="36"/>
      <c r="J6" s="36"/>
      <c r="K6" s="36"/>
      <c r="L6" s="36"/>
      <c r="M6" s="37"/>
      <c r="N6" s="38" t="s">
        <v>11</v>
      </c>
      <c r="O6" s="38"/>
      <c r="P6" s="38"/>
      <c r="Q6" s="35" t="s">
        <v>12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7"/>
      <c r="AF6" s="38" t="s">
        <v>9</v>
      </c>
      <c r="AG6" s="38"/>
      <c r="AH6" s="38"/>
    </row>
    <row r="7" spans="1:34" ht="30" customHeight="1" x14ac:dyDescent="0.25">
      <c r="A7" s="40"/>
      <c r="B7" s="38"/>
      <c r="C7" s="38"/>
      <c r="D7" s="38"/>
      <c r="E7" s="32" t="s">
        <v>6</v>
      </c>
      <c r="F7" s="32" t="s">
        <v>7</v>
      </c>
      <c r="G7" s="32" t="s">
        <v>8</v>
      </c>
      <c r="H7" s="38" t="s">
        <v>19</v>
      </c>
      <c r="I7" s="38"/>
      <c r="J7" s="38"/>
      <c r="K7" s="38" t="s">
        <v>24</v>
      </c>
      <c r="L7" s="38"/>
      <c r="M7" s="38"/>
      <c r="N7" s="32" t="s">
        <v>6</v>
      </c>
      <c r="O7" s="32" t="s">
        <v>7</v>
      </c>
      <c r="P7" s="32" t="s">
        <v>8</v>
      </c>
      <c r="Q7" s="35" t="s">
        <v>25</v>
      </c>
      <c r="R7" s="36"/>
      <c r="S7" s="37"/>
      <c r="T7" s="35" t="s">
        <v>21</v>
      </c>
      <c r="U7" s="36"/>
      <c r="V7" s="37"/>
      <c r="W7" s="35" t="s">
        <v>26</v>
      </c>
      <c r="X7" s="36"/>
      <c r="Y7" s="37"/>
      <c r="Z7" s="35" t="s">
        <v>27</v>
      </c>
      <c r="AA7" s="36"/>
      <c r="AB7" s="37"/>
      <c r="AC7" s="35" t="s">
        <v>22</v>
      </c>
      <c r="AD7" s="36"/>
      <c r="AE7" s="37"/>
      <c r="AF7" s="32" t="s">
        <v>6</v>
      </c>
      <c r="AG7" s="32" t="s">
        <v>7</v>
      </c>
      <c r="AH7" s="32" t="s">
        <v>8</v>
      </c>
    </row>
    <row r="8" spans="1:34" ht="110.25" x14ac:dyDescent="0.25">
      <c r="A8" s="40"/>
      <c r="B8" s="38"/>
      <c r="C8" s="38"/>
      <c r="D8" s="38"/>
      <c r="E8" s="33"/>
      <c r="F8" s="33"/>
      <c r="G8" s="33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33"/>
      <c r="O8" s="33"/>
      <c r="P8" s="33"/>
      <c r="Q8" s="12" t="s">
        <v>6</v>
      </c>
      <c r="R8" s="12" t="s">
        <v>7</v>
      </c>
      <c r="S8" s="12" t="s">
        <v>8</v>
      </c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33"/>
      <c r="AG8" s="33"/>
      <c r="AH8" s="33"/>
    </row>
    <row r="9" spans="1:34" ht="48" thickBot="1" x14ac:dyDescent="0.3">
      <c r="A9" s="13"/>
      <c r="B9" s="3" t="s">
        <v>48</v>
      </c>
      <c r="C9" s="6" t="s">
        <v>49</v>
      </c>
      <c r="D9" s="13">
        <v>20</v>
      </c>
      <c r="E9" s="3">
        <v>7.5</v>
      </c>
      <c r="F9" s="3">
        <v>6.25</v>
      </c>
      <c r="G9" s="3">
        <v>6.25</v>
      </c>
      <c r="H9" s="3">
        <v>8</v>
      </c>
      <c r="I9" s="3">
        <v>7</v>
      </c>
      <c r="J9" s="3">
        <v>5</v>
      </c>
      <c r="K9" s="3">
        <v>15.75</v>
      </c>
      <c r="L9" s="3">
        <v>1.5</v>
      </c>
      <c r="M9" s="3">
        <v>2.75</v>
      </c>
      <c r="N9" s="3">
        <v>7</v>
      </c>
      <c r="O9" s="3">
        <v>8.75</v>
      </c>
      <c r="P9" s="3">
        <v>4.25</v>
      </c>
      <c r="Q9" s="3">
        <v>9.75</v>
      </c>
      <c r="R9" s="3">
        <v>7.75</v>
      </c>
      <c r="S9" s="3">
        <v>2.5</v>
      </c>
      <c r="T9" s="3">
        <v>7.75</v>
      </c>
      <c r="U9" s="3">
        <v>10</v>
      </c>
      <c r="V9" s="3">
        <v>2.25</v>
      </c>
      <c r="W9" s="3">
        <v>8.25</v>
      </c>
      <c r="X9" s="3">
        <v>9.25</v>
      </c>
      <c r="Y9" s="3">
        <v>2.5</v>
      </c>
      <c r="Z9" s="3">
        <v>3</v>
      </c>
      <c r="AA9" s="3">
        <v>9.5</v>
      </c>
      <c r="AB9" s="3">
        <v>7.5</v>
      </c>
      <c r="AC9" s="3">
        <v>8</v>
      </c>
      <c r="AD9" s="3">
        <v>8</v>
      </c>
      <c r="AE9" s="3">
        <v>4</v>
      </c>
      <c r="AF9" s="3">
        <v>15.5</v>
      </c>
      <c r="AG9" s="3">
        <v>3.5</v>
      </c>
      <c r="AH9" s="3">
        <v>1</v>
      </c>
    </row>
    <row r="10" spans="1:34" ht="19.5" thickBot="1" x14ac:dyDescent="0.3">
      <c r="A10" s="13">
        <v>1</v>
      </c>
      <c r="B10" s="22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9.5" thickBot="1" x14ac:dyDescent="0.3">
      <c r="A11" s="13">
        <v>2</v>
      </c>
      <c r="B11" s="2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9.5" thickBot="1" x14ac:dyDescent="0.3">
      <c r="A12" s="13">
        <v>3</v>
      </c>
      <c r="B12" s="2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9.5" thickBot="1" x14ac:dyDescent="0.3">
      <c r="A13" s="13">
        <v>4</v>
      </c>
      <c r="B13" s="2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9.5" thickBot="1" x14ac:dyDescent="0.3">
      <c r="A14" s="13">
        <v>5</v>
      </c>
      <c r="B14" s="2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9.5" thickBot="1" x14ac:dyDescent="0.3">
      <c r="A15" s="13">
        <v>6</v>
      </c>
      <c r="B15" s="25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9.5" thickBot="1" x14ac:dyDescent="0.3">
      <c r="A16" s="21">
        <v>7</v>
      </c>
      <c r="B16" s="22"/>
      <c r="C16" s="24"/>
      <c r="D16" s="20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4" ht="19.5" thickBot="1" x14ac:dyDescent="0.3">
      <c r="A17" s="21">
        <v>8</v>
      </c>
      <c r="B17" s="23"/>
      <c r="C17" s="24"/>
      <c r="D17" s="20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9.5" thickBot="1" x14ac:dyDescent="0.3">
      <c r="A18" s="21">
        <v>9</v>
      </c>
      <c r="B18" s="23"/>
      <c r="C18" s="24"/>
      <c r="D18" s="2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ht="19.5" thickBot="1" x14ac:dyDescent="0.3">
      <c r="A19" s="21">
        <v>10</v>
      </c>
      <c r="B19" s="23"/>
      <c r="C19" s="24"/>
      <c r="D19" s="2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34" ht="19.5" thickBot="1" x14ac:dyDescent="0.3">
      <c r="A20" s="21">
        <v>11</v>
      </c>
      <c r="B20" s="23"/>
      <c r="C20" s="24"/>
      <c r="D20" s="2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1:34" ht="19.5" thickBot="1" x14ac:dyDescent="0.3">
      <c r="A21" s="21">
        <v>12</v>
      </c>
      <c r="B21" s="23"/>
      <c r="C21" s="24"/>
      <c r="D21" s="2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1:34" ht="19.5" thickBot="1" x14ac:dyDescent="0.3">
      <c r="A22" s="21">
        <v>13</v>
      </c>
      <c r="B22" s="23"/>
      <c r="C22" s="24"/>
      <c r="D22" s="2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19.5" thickBot="1" x14ac:dyDescent="0.3">
      <c r="A23" s="21"/>
      <c r="B23" s="23"/>
      <c r="C23" s="24"/>
      <c r="D23" s="2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19.5" thickBot="1" x14ac:dyDescent="0.3">
      <c r="A24" s="21">
        <v>15</v>
      </c>
      <c r="B24" s="23"/>
      <c r="C24" s="24"/>
      <c r="D24" s="2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1:34" ht="19.5" thickBot="1" x14ac:dyDescent="0.3">
      <c r="A25" s="21">
        <v>16</v>
      </c>
      <c r="B25" s="23"/>
      <c r="C25" s="24"/>
      <c r="D25" s="20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ht="19.5" thickBot="1" x14ac:dyDescent="0.3">
      <c r="A26" s="21">
        <v>17</v>
      </c>
      <c r="B26" s="23"/>
      <c r="C26" s="24"/>
      <c r="D26" s="20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9.5" thickBot="1" x14ac:dyDescent="0.3">
      <c r="A27" s="21">
        <v>18</v>
      </c>
      <c r="B27" s="23"/>
      <c r="C27" s="24"/>
      <c r="D27" s="2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18.75" x14ac:dyDescent="0.25">
      <c r="A28" s="21">
        <v>19</v>
      </c>
      <c r="B28" s="25"/>
      <c r="C28" s="24"/>
      <c r="D28" s="20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1:34" ht="18.75" x14ac:dyDescent="0.25">
      <c r="A29" s="21">
        <v>20</v>
      </c>
      <c r="B29" s="26"/>
      <c r="C29" s="24"/>
      <c r="D29" s="20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1:34" ht="15.75" x14ac:dyDescent="0.25">
      <c r="A30" s="46" t="s">
        <v>15</v>
      </c>
      <c r="B30" s="47"/>
      <c r="C30" s="48"/>
      <c r="D30" s="5">
        <f t="shared" ref="D30:AH30" si="0">SUM(D9:D15)</f>
        <v>20</v>
      </c>
      <c r="E30" s="13">
        <f t="shared" si="0"/>
        <v>7.5</v>
      </c>
      <c r="F30" s="13">
        <f t="shared" si="0"/>
        <v>6.25</v>
      </c>
      <c r="G30" s="13">
        <f t="shared" si="0"/>
        <v>6.25</v>
      </c>
      <c r="H30" s="13">
        <f t="shared" si="0"/>
        <v>8</v>
      </c>
      <c r="I30" s="13">
        <f t="shared" si="0"/>
        <v>7</v>
      </c>
      <c r="J30" s="13">
        <f t="shared" si="0"/>
        <v>5</v>
      </c>
      <c r="K30" s="13">
        <f t="shared" si="0"/>
        <v>15.75</v>
      </c>
      <c r="L30" s="13">
        <f t="shared" si="0"/>
        <v>1.5</v>
      </c>
      <c r="M30" s="13">
        <f t="shared" si="0"/>
        <v>2.75</v>
      </c>
      <c r="N30" s="13">
        <f t="shared" si="0"/>
        <v>7</v>
      </c>
      <c r="O30" s="13">
        <f t="shared" si="0"/>
        <v>8.75</v>
      </c>
      <c r="P30" s="13">
        <f t="shared" si="0"/>
        <v>4.25</v>
      </c>
      <c r="Q30" s="13">
        <f t="shared" si="0"/>
        <v>9.75</v>
      </c>
      <c r="R30" s="13">
        <f t="shared" si="0"/>
        <v>7.75</v>
      </c>
      <c r="S30" s="13">
        <f t="shared" si="0"/>
        <v>2.5</v>
      </c>
      <c r="T30" s="13">
        <f t="shared" si="0"/>
        <v>7.75</v>
      </c>
      <c r="U30" s="13">
        <f t="shared" si="0"/>
        <v>10</v>
      </c>
      <c r="V30" s="13">
        <f t="shared" si="0"/>
        <v>2.25</v>
      </c>
      <c r="W30" s="13">
        <f t="shared" si="0"/>
        <v>8.25</v>
      </c>
      <c r="X30" s="13">
        <f t="shared" si="0"/>
        <v>9.25</v>
      </c>
      <c r="Y30" s="13">
        <f t="shared" si="0"/>
        <v>2.5</v>
      </c>
      <c r="Z30" s="13">
        <f t="shared" si="0"/>
        <v>3</v>
      </c>
      <c r="AA30" s="13">
        <f t="shared" si="0"/>
        <v>9.5</v>
      </c>
      <c r="AB30" s="13">
        <f t="shared" si="0"/>
        <v>7.5</v>
      </c>
      <c r="AC30" s="13">
        <f t="shared" si="0"/>
        <v>8</v>
      </c>
      <c r="AD30" s="13">
        <f t="shared" si="0"/>
        <v>8</v>
      </c>
      <c r="AE30" s="13">
        <f t="shared" si="0"/>
        <v>4</v>
      </c>
      <c r="AF30" s="13">
        <f t="shared" si="0"/>
        <v>15.5</v>
      </c>
      <c r="AG30" s="13">
        <f t="shared" si="0"/>
        <v>3.5</v>
      </c>
      <c r="AH30" s="13">
        <f t="shared" si="0"/>
        <v>1</v>
      </c>
    </row>
    <row r="31" spans="1:34" ht="15.75" x14ac:dyDescent="0.25">
      <c r="A31" s="42" t="s">
        <v>16</v>
      </c>
      <c r="B31" s="43"/>
      <c r="C31" s="43"/>
      <c r="D31" s="19">
        <f>D30*100/D30</f>
        <v>100</v>
      </c>
      <c r="E31" s="10">
        <f>E30*100/D30</f>
        <v>37.5</v>
      </c>
      <c r="F31" s="11">
        <f>F30*100/D30</f>
        <v>31.25</v>
      </c>
      <c r="G31" s="11">
        <f>G30*100/D30</f>
        <v>31.25</v>
      </c>
      <c r="H31" s="8">
        <f>H30*100/D30</f>
        <v>40</v>
      </c>
      <c r="I31" s="8">
        <f>I30*100/D30</f>
        <v>35</v>
      </c>
      <c r="J31" s="8">
        <f>J30*100/D30</f>
        <v>25</v>
      </c>
      <c r="K31" s="8">
        <f>K30*100/D30</f>
        <v>78.75</v>
      </c>
      <c r="L31" s="8">
        <f>L30*100/D30</f>
        <v>7.5</v>
      </c>
      <c r="M31" s="8">
        <f>M30*100/D30</f>
        <v>13.75</v>
      </c>
      <c r="N31" s="8">
        <f>N30*100/D30</f>
        <v>35</v>
      </c>
      <c r="O31" s="8">
        <f>O30*100/D30</f>
        <v>43.75</v>
      </c>
      <c r="P31" s="8">
        <f>P30*100/D30</f>
        <v>21.25</v>
      </c>
      <c r="Q31" s="8">
        <f>Q30*100/D30</f>
        <v>48.75</v>
      </c>
      <c r="R31" s="8">
        <f>R30*100/D30</f>
        <v>38.75</v>
      </c>
      <c r="S31" s="8">
        <f>S30*100/D30</f>
        <v>12.5</v>
      </c>
      <c r="T31" s="8">
        <f>T30*100/D30</f>
        <v>38.75</v>
      </c>
      <c r="U31" s="8">
        <f>U30*100/D30</f>
        <v>50</v>
      </c>
      <c r="V31" s="8">
        <f>V30*100/D30</f>
        <v>11.25</v>
      </c>
      <c r="W31" s="8">
        <f>W30*100/D30</f>
        <v>41.25</v>
      </c>
      <c r="X31" s="8">
        <f>X30*100/D30</f>
        <v>46.25</v>
      </c>
      <c r="Y31" s="8">
        <f>Y30*100/D30</f>
        <v>12.5</v>
      </c>
      <c r="Z31" s="8">
        <f>Z30*100/D30</f>
        <v>15</v>
      </c>
      <c r="AA31" s="8">
        <f>AA30*100/D30</f>
        <v>47.5</v>
      </c>
      <c r="AB31" s="8">
        <f>AB30*100/D30</f>
        <v>37.5</v>
      </c>
      <c r="AC31" s="8">
        <f>AC30*100/D30</f>
        <v>40</v>
      </c>
      <c r="AD31" s="8">
        <f>AD30*100/D30</f>
        <v>40</v>
      </c>
      <c r="AE31" s="8">
        <f>AE30*100/D30</f>
        <v>20</v>
      </c>
      <c r="AF31" s="8">
        <f>AF30*100/D30</f>
        <v>77.5</v>
      </c>
      <c r="AG31" s="8">
        <f>AG30*100/D30</f>
        <v>17.5</v>
      </c>
      <c r="AH31" s="8">
        <f>AH30*100/D30</f>
        <v>5</v>
      </c>
    </row>
  </sheetData>
  <mergeCells count="32">
    <mergeCell ref="E7:E8"/>
    <mergeCell ref="F7:F8"/>
    <mergeCell ref="G7:G8"/>
    <mergeCell ref="N7:N8"/>
    <mergeCell ref="O7:O8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N2:AH2"/>
    <mergeCell ref="Q6:AE6"/>
    <mergeCell ref="N4:V4"/>
    <mergeCell ref="AF1:AH1"/>
    <mergeCell ref="A31:C31"/>
    <mergeCell ref="A30:C30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A7" workbookViewId="0">
      <selection activeCell="AK16" sqref="AK16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4" t="s">
        <v>23</v>
      </c>
      <c r="AJ1" s="34"/>
      <c r="AK1" s="34"/>
    </row>
    <row r="2" spans="1:37" ht="15" customHeight="1" x14ac:dyDescent="0.25">
      <c r="A2" s="1"/>
      <c r="B2" s="41" t="s">
        <v>36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1"/>
      <c r="O2" s="1"/>
      <c r="P2" s="1"/>
      <c r="Q2" s="39" t="s">
        <v>50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ht="15.75" x14ac:dyDescent="0.25">
      <c r="A3" s="1"/>
      <c r="B3" s="39" t="s">
        <v>39</v>
      </c>
      <c r="C3" s="39"/>
      <c r="D3" s="39"/>
      <c r="E3" s="39"/>
      <c r="F3" s="39"/>
      <c r="G3" s="39"/>
      <c r="H3" s="2"/>
      <c r="I3" s="2"/>
      <c r="J3" s="2"/>
      <c r="K3" s="2"/>
      <c r="L3" s="2"/>
      <c r="M3" s="2"/>
      <c r="N3" s="2"/>
      <c r="O3" s="2"/>
      <c r="P3" s="2"/>
      <c r="Q3" s="1" t="s">
        <v>51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5" t="s">
        <v>60</v>
      </c>
      <c r="R4" s="45"/>
      <c r="S4" s="45"/>
      <c r="T4" s="45"/>
      <c r="U4" s="45"/>
      <c r="V4" s="45"/>
      <c r="W4" s="45"/>
      <c r="X4" s="45"/>
      <c r="Y4" s="45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40" t="s">
        <v>0</v>
      </c>
      <c r="B6" s="38" t="s">
        <v>3</v>
      </c>
      <c r="C6" s="38" t="s">
        <v>4</v>
      </c>
      <c r="D6" s="38" t="s">
        <v>14</v>
      </c>
      <c r="E6" s="40" t="s">
        <v>5</v>
      </c>
      <c r="F6" s="40"/>
      <c r="G6" s="40"/>
      <c r="H6" s="35" t="s">
        <v>10</v>
      </c>
      <c r="I6" s="36"/>
      <c r="J6" s="36"/>
      <c r="K6" s="36"/>
      <c r="L6" s="36"/>
      <c r="M6" s="36"/>
      <c r="N6" s="36"/>
      <c r="O6" s="36"/>
      <c r="P6" s="37"/>
      <c r="Q6" s="38" t="s">
        <v>11</v>
      </c>
      <c r="R6" s="38"/>
      <c r="S6" s="38"/>
      <c r="T6" s="35" t="s">
        <v>12</v>
      </c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8" t="s">
        <v>9</v>
      </c>
      <c r="AJ6" s="38"/>
      <c r="AK6" s="38"/>
    </row>
    <row r="7" spans="1:37" ht="29.25" customHeight="1" x14ac:dyDescent="0.25">
      <c r="A7" s="40"/>
      <c r="B7" s="38"/>
      <c r="C7" s="38"/>
      <c r="D7" s="38"/>
      <c r="E7" s="32" t="s">
        <v>6</v>
      </c>
      <c r="F7" s="32" t="s">
        <v>7</v>
      </c>
      <c r="G7" s="32" t="s">
        <v>8</v>
      </c>
      <c r="H7" s="38" t="s">
        <v>19</v>
      </c>
      <c r="I7" s="38"/>
      <c r="J7" s="38"/>
      <c r="K7" s="38" t="s">
        <v>24</v>
      </c>
      <c r="L7" s="38"/>
      <c r="M7" s="38"/>
      <c r="N7" s="38" t="s">
        <v>30</v>
      </c>
      <c r="O7" s="38"/>
      <c r="P7" s="38"/>
      <c r="Q7" s="32" t="s">
        <v>6</v>
      </c>
      <c r="R7" s="32" t="s">
        <v>7</v>
      </c>
      <c r="S7" s="32" t="s">
        <v>8</v>
      </c>
      <c r="T7" s="35" t="s">
        <v>25</v>
      </c>
      <c r="U7" s="36"/>
      <c r="V7" s="37"/>
      <c r="W7" s="35" t="s">
        <v>21</v>
      </c>
      <c r="X7" s="36"/>
      <c r="Y7" s="37"/>
      <c r="Z7" s="35" t="s">
        <v>26</v>
      </c>
      <c r="AA7" s="36"/>
      <c r="AB7" s="37"/>
      <c r="AC7" s="35" t="s">
        <v>27</v>
      </c>
      <c r="AD7" s="36"/>
      <c r="AE7" s="37"/>
      <c r="AF7" s="35" t="s">
        <v>22</v>
      </c>
      <c r="AG7" s="36"/>
      <c r="AH7" s="37"/>
      <c r="AI7" s="32" t="s">
        <v>6</v>
      </c>
      <c r="AJ7" s="32" t="s">
        <v>7</v>
      </c>
      <c r="AK7" s="32" t="s">
        <v>8</v>
      </c>
    </row>
    <row r="8" spans="1:37" ht="84.75" customHeight="1" x14ac:dyDescent="0.25">
      <c r="A8" s="40"/>
      <c r="B8" s="38"/>
      <c r="C8" s="38"/>
      <c r="D8" s="38"/>
      <c r="E8" s="33"/>
      <c r="F8" s="33"/>
      <c r="G8" s="33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33"/>
      <c r="R8" s="33"/>
      <c r="S8" s="33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33"/>
      <c r="AJ8" s="33"/>
      <c r="AK8" s="33"/>
    </row>
    <row r="9" spans="1:37" ht="63" x14ac:dyDescent="0.25">
      <c r="A9" s="13">
        <v>1</v>
      </c>
      <c r="B9" s="3" t="s">
        <v>53</v>
      </c>
      <c r="C9" s="6" t="s">
        <v>52</v>
      </c>
      <c r="D9" s="13">
        <v>25</v>
      </c>
      <c r="E9" s="3">
        <v>8</v>
      </c>
      <c r="F9" s="3">
        <v>17</v>
      </c>
      <c r="G9" s="3">
        <v>0</v>
      </c>
      <c r="H9" s="3">
        <v>8</v>
      </c>
      <c r="I9" s="3">
        <v>17</v>
      </c>
      <c r="J9" s="3">
        <v>0</v>
      </c>
      <c r="K9" s="3">
        <v>6</v>
      </c>
      <c r="L9" s="3">
        <v>16</v>
      </c>
      <c r="M9" s="3">
        <v>3</v>
      </c>
      <c r="N9" s="3">
        <v>2</v>
      </c>
      <c r="O9" s="3">
        <v>15</v>
      </c>
      <c r="P9" s="3">
        <v>8</v>
      </c>
      <c r="Q9" s="3">
        <v>9</v>
      </c>
      <c r="R9" s="3">
        <v>16</v>
      </c>
      <c r="S9" s="3">
        <v>0</v>
      </c>
      <c r="T9" s="3">
        <v>8</v>
      </c>
      <c r="U9" s="3">
        <v>17</v>
      </c>
      <c r="V9" s="3">
        <v>0</v>
      </c>
      <c r="W9" s="3">
        <v>9</v>
      </c>
      <c r="X9" s="3">
        <v>16</v>
      </c>
      <c r="Y9" s="3">
        <v>0</v>
      </c>
      <c r="Z9" s="3">
        <v>11</v>
      </c>
      <c r="AA9" s="3">
        <v>14</v>
      </c>
      <c r="AB9" s="3">
        <v>0</v>
      </c>
      <c r="AC9" s="3">
        <v>10</v>
      </c>
      <c r="AD9" s="3">
        <v>15</v>
      </c>
      <c r="AE9" s="3">
        <v>0</v>
      </c>
      <c r="AF9" s="3">
        <v>11</v>
      </c>
      <c r="AG9" s="3">
        <v>14</v>
      </c>
      <c r="AH9" s="3">
        <v>0</v>
      </c>
      <c r="AI9" s="3">
        <v>10</v>
      </c>
      <c r="AJ9" s="3">
        <v>15</v>
      </c>
      <c r="AK9" s="3">
        <v>0</v>
      </c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42" t="s">
        <v>15</v>
      </c>
      <c r="B16" s="43"/>
      <c r="C16" s="44"/>
      <c r="D16" s="18">
        <f>SUM(D9:D15)</f>
        <v>25</v>
      </c>
      <c r="E16" s="8">
        <f t="shared" ref="E16:AK16" si="0">SUM(E9:E15)</f>
        <v>8</v>
      </c>
      <c r="F16" s="8">
        <f t="shared" si="0"/>
        <v>17</v>
      </c>
      <c r="G16" s="8">
        <f t="shared" si="0"/>
        <v>0</v>
      </c>
      <c r="H16" s="8">
        <f t="shared" si="0"/>
        <v>8</v>
      </c>
      <c r="I16" s="8">
        <f t="shared" si="0"/>
        <v>17</v>
      </c>
      <c r="J16" s="8">
        <f t="shared" si="0"/>
        <v>0</v>
      </c>
      <c r="K16" s="8">
        <f t="shared" si="0"/>
        <v>6</v>
      </c>
      <c r="L16" s="8">
        <f t="shared" si="0"/>
        <v>16</v>
      </c>
      <c r="M16" s="8">
        <f t="shared" si="0"/>
        <v>3</v>
      </c>
      <c r="N16" s="8">
        <f t="shared" si="0"/>
        <v>2</v>
      </c>
      <c r="O16" s="8">
        <f t="shared" si="0"/>
        <v>15</v>
      </c>
      <c r="P16" s="8">
        <f t="shared" si="0"/>
        <v>8</v>
      </c>
      <c r="Q16" s="8">
        <f t="shared" si="0"/>
        <v>9</v>
      </c>
      <c r="R16" s="8">
        <f t="shared" si="0"/>
        <v>16</v>
      </c>
      <c r="S16" s="8">
        <f t="shared" si="0"/>
        <v>0</v>
      </c>
      <c r="T16" s="8">
        <f t="shared" si="0"/>
        <v>8</v>
      </c>
      <c r="U16" s="8">
        <f t="shared" si="0"/>
        <v>17</v>
      </c>
      <c r="V16" s="8">
        <f t="shared" si="0"/>
        <v>0</v>
      </c>
      <c r="W16" s="8">
        <f t="shared" si="0"/>
        <v>9</v>
      </c>
      <c r="X16" s="8">
        <f t="shared" si="0"/>
        <v>16</v>
      </c>
      <c r="Y16" s="8">
        <f t="shared" si="0"/>
        <v>0</v>
      </c>
      <c r="Z16" s="8">
        <f t="shared" si="0"/>
        <v>11</v>
      </c>
      <c r="AA16" s="8">
        <f t="shared" si="0"/>
        <v>14</v>
      </c>
      <c r="AB16" s="8">
        <f t="shared" si="0"/>
        <v>0</v>
      </c>
      <c r="AC16" s="8">
        <f t="shared" si="0"/>
        <v>10</v>
      </c>
      <c r="AD16" s="8">
        <f t="shared" si="0"/>
        <v>15</v>
      </c>
      <c r="AE16" s="8">
        <f t="shared" si="0"/>
        <v>0</v>
      </c>
      <c r="AF16" s="8">
        <f t="shared" si="0"/>
        <v>11</v>
      </c>
      <c r="AG16" s="8">
        <f t="shared" si="0"/>
        <v>14</v>
      </c>
      <c r="AH16" s="8">
        <f t="shared" si="0"/>
        <v>0</v>
      </c>
      <c r="AI16" s="8">
        <f t="shared" si="0"/>
        <v>10</v>
      </c>
      <c r="AJ16" s="8">
        <f t="shared" si="0"/>
        <v>15</v>
      </c>
      <c r="AK16" s="8">
        <f t="shared" si="0"/>
        <v>0</v>
      </c>
    </row>
    <row r="17" spans="1:37" ht="15.75" x14ac:dyDescent="0.25">
      <c r="A17" s="42" t="s">
        <v>16</v>
      </c>
      <c r="B17" s="43"/>
      <c r="C17" s="43"/>
      <c r="D17" s="19">
        <f>D16*100/D16</f>
        <v>100</v>
      </c>
      <c r="E17" s="10">
        <f>E16*100/D16</f>
        <v>32</v>
      </c>
      <c r="F17" s="11">
        <f>F16*100/D16</f>
        <v>68</v>
      </c>
      <c r="G17" s="11">
        <f>G16*100/D16</f>
        <v>0</v>
      </c>
      <c r="H17" s="8">
        <f>H16*100/D16</f>
        <v>32</v>
      </c>
      <c r="I17" s="8">
        <f>I16*100/D16</f>
        <v>68</v>
      </c>
      <c r="J17" s="8">
        <f>J16*100/D16</f>
        <v>0</v>
      </c>
      <c r="K17" s="8">
        <f>K16*100/D16</f>
        <v>24</v>
      </c>
      <c r="L17" s="8">
        <f>L16*100/D16</f>
        <v>64</v>
      </c>
      <c r="M17" s="8">
        <f>M16*100/D16</f>
        <v>12</v>
      </c>
      <c r="N17" s="8">
        <f>N16*100/D16</f>
        <v>8</v>
      </c>
      <c r="O17" s="8">
        <f>O16*100/D16</f>
        <v>60</v>
      </c>
      <c r="P17" s="8">
        <f>P16*100/D16</f>
        <v>32</v>
      </c>
      <c r="Q17" s="8">
        <f>Q16*100/D16</f>
        <v>36</v>
      </c>
      <c r="R17" s="8">
        <f>R16*100/D16</f>
        <v>64</v>
      </c>
      <c r="S17" s="8">
        <f>S16*100/D16</f>
        <v>0</v>
      </c>
      <c r="T17" s="8">
        <f>T16*100/D16</f>
        <v>32</v>
      </c>
      <c r="U17" s="8">
        <f>U16*100/D16</f>
        <v>68</v>
      </c>
      <c r="V17" s="8">
        <f>V16*100/D16</f>
        <v>0</v>
      </c>
      <c r="W17" s="8">
        <f>W16*100/D16</f>
        <v>36</v>
      </c>
      <c r="X17" s="8">
        <f>X16*100/D16</f>
        <v>64</v>
      </c>
      <c r="Y17" s="8">
        <f>Y16*100/D16</f>
        <v>0</v>
      </c>
      <c r="Z17" s="8">
        <f>Z16*100/D16</f>
        <v>44</v>
      </c>
      <c r="AA17" s="8">
        <f>AA16*100/D16</f>
        <v>56</v>
      </c>
      <c r="AB17" s="8">
        <f>AB16*100/D16</f>
        <v>0</v>
      </c>
      <c r="AC17" s="8">
        <f>AC16*100/D16</f>
        <v>40</v>
      </c>
      <c r="AD17" s="8">
        <f>AD16*100/D16</f>
        <v>60</v>
      </c>
      <c r="AE17" s="8">
        <f>AE16*100/D16</f>
        <v>0</v>
      </c>
      <c r="AF17" s="8">
        <f>AF16*100/D16</f>
        <v>44</v>
      </c>
      <c r="AG17" s="8">
        <f>AG16*100/D16</f>
        <v>56</v>
      </c>
      <c r="AH17" s="8">
        <f>AH16*100/D16</f>
        <v>0</v>
      </c>
      <c r="AI17" s="8">
        <f>AI16*100/D16</f>
        <v>40</v>
      </c>
      <c r="AJ17" s="8">
        <f>AJ16*100/D16</f>
        <v>60</v>
      </c>
      <c r="AK17" s="8">
        <f>AK16*100/D16</f>
        <v>0</v>
      </c>
    </row>
  </sheetData>
  <mergeCells count="33"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  <mergeCell ref="A17:C17"/>
    <mergeCell ref="A16:C16"/>
    <mergeCell ref="A6:A8"/>
    <mergeCell ref="B6:B8"/>
    <mergeCell ref="C6:C8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opLeftCell="A4" zoomScale="80" zoomScaleNormal="80" workbookViewId="0">
      <selection activeCell="AK10" sqref="AK10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4" t="s">
        <v>23</v>
      </c>
      <c r="AJ1" s="34"/>
      <c r="AK1" s="34"/>
    </row>
    <row r="2" spans="1:37" ht="15" customHeight="1" x14ac:dyDescent="0.25">
      <c r="A2" s="1"/>
      <c r="B2" s="41" t="s">
        <v>37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1"/>
      <c r="O2" s="1"/>
      <c r="P2" s="1"/>
      <c r="Q2" s="39" t="s">
        <v>54</v>
      </c>
      <c r="R2" s="39"/>
      <c r="S2" s="39"/>
      <c r="T2" s="39"/>
      <c r="U2" s="39"/>
      <c r="V2" s="39"/>
      <c r="W2" s="39"/>
      <c r="X2" s="39"/>
      <c r="Y2" s="39"/>
      <c r="Z2" s="39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39" t="s">
        <v>39</v>
      </c>
      <c r="C3" s="39"/>
      <c r="D3" s="39"/>
      <c r="E3" s="39"/>
      <c r="F3" s="39"/>
      <c r="G3" s="39"/>
      <c r="H3" s="2"/>
      <c r="I3" s="2"/>
      <c r="J3" s="2"/>
      <c r="K3" s="2"/>
      <c r="L3" s="2"/>
      <c r="M3" s="2"/>
      <c r="N3" s="2"/>
      <c r="O3" s="2"/>
      <c r="P3" s="2"/>
      <c r="Q3" s="39" t="s">
        <v>55</v>
      </c>
      <c r="R3" s="39"/>
      <c r="S3" s="39"/>
      <c r="T3" s="39"/>
      <c r="U3" s="39"/>
      <c r="V3" s="39"/>
      <c r="W3" s="39"/>
      <c r="X3" s="39"/>
      <c r="Y3" s="39"/>
      <c r="Z3" s="39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45" t="s">
        <v>61</v>
      </c>
      <c r="R4" s="45"/>
      <c r="S4" s="45"/>
      <c r="T4" s="45"/>
      <c r="U4" s="45"/>
      <c r="V4" s="45"/>
      <c r="W4" s="45"/>
      <c r="X4" s="45"/>
      <c r="Y4" s="45"/>
      <c r="Z4" s="45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40" t="s">
        <v>0</v>
      </c>
      <c r="B6" s="38" t="s">
        <v>3</v>
      </c>
      <c r="C6" s="38" t="s">
        <v>4</v>
      </c>
      <c r="D6" s="38" t="s">
        <v>14</v>
      </c>
      <c r="E6" s="40" t="s">
        <v>5</v>
      </c>
      <c r="F6" s="40"/>
      <c r="G6" s="40"/>
      <c r="H6" s="35" t="s">
        <v>10</v>
      </c>
      <c r="I6" s="36"/>
      <c r="J6" s="36"/>
      <c r="K6" s="36"/>
      <c r="L6" s="36"/>
      <c r="M6" s="36"/>
      <c r="N6" s="36"/>
      <c r="O6" s="36"/>
      <c r="P6" s="37"/>
      <c r="Q6" s="38" t="s">
        <v>11</v>
      </c>
      <c r="R6" s="38"/>
      <c r="S6" s="38"/>
      <c r="T6" s="35" t="s">
        <v>12</v>
      </c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7"/>
      <c r="AI6" s="38" t="s">
        <v>9</v>
      </c>
      <c r="AJ6" s="38"/>
      <c r="AK6" s="38"/>
    </row>
    <row r="7" spans="1:37" ht="15" customHeight="1" x14ac:dyDescent="0.25">
      <c r="A7" s="40"/>
      <c r="B7" s="38"/>
      <c r="C7" s="38"/>
      <c r="D7" s="38"/>
      <c r="E7" s="32" t="s">
        <v>6</v>
      </c>
      <c r="F7" s="32" t="s">
        <v>7</v>
      </c>
      <c r="G7" s="32" t="s">
        <v>8</v>
      </c>
      <c r="H7" s="35" t="s">
        <v>19</v>
      </c>
      <c r="I7" s="36"/>
      <c r="J7" s="37"/>
      <c r="K7" s="35" t="s">
        <v>24</v>
      </c>
      <c r="L7" s="36"/>
      <c r="M7" s="37"/>
      <c r="N7" s="35" t="s">
        <v>30</v>
      </c>
      <c r="O7" s="36"/>
      <c r="P7" s="37"/>
      <c r="Q7" s="32" t="s">
        <v>6</v>
      </c>
      <c r="R7" s="32" t="s">
        <v>7</v>
      </c>
      <c r="S7" s="32" t="s">
        <v>8</v>
      </c>
      <c r="T7" s="35" t="s">
        <v>25</v>
      </c>
      <c r="U7" s="36"/>
      <c r="V7" s="37"/>
      <c r="W7" s="35" t="s">
        <v>21</v>
      </c>
      <c r="X7" s="36"/>
      <c r="Y7" s="37"/>
      <c r="Z7" s="35" t="s">
        <v>26</v>
      </c>
      <c r="AA7" s="36"/>
      <c r="AB7" s="37"/>
      <c r="AC7" s="35" t="s">
        <v>27</v>
      </c>
      <c r="AD7" s="36"/>
      <c r="AE7" s="37"/>
      <c r="AF7" s="35" t="s">
        <v>22</v>
      </c>
      <c r="AG7" s="36"/>
      <c r="AH7" s="37"/>
      <c r="AI7" s="32" t="s">
        <v>6</v>
      </c>
      <c r="AJ7" s="32" t="s">
        <v>7</v>
      </c>
      <c r="AK7" s="32" t="s">
        <v>8</v>
      </c>
    </row>
    <row r="8" spans="1:37" ht="86.25" customHeight="1" x14ac:dyDescent="0.25">
      <c r="A8" s="40"/>
      <c r="B8" s="38"/>
      <c r="C8" s="38"/>
      <c r="D8" s="38"/>
      <c r="E8" s="33"/>
      <c r="F8" s="33"/>
      <c r="G8" s="33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33"/>
      <c r="R8" s="33"/>
      <c r="S8" s="33"/>
      <c r="T8" s="12" t="s">
        <v>6</v>
      </c>
      <c r="U8" s="12" t="s">
        <v>7</v>
      </c>
      <c r="V8" s="12" t="s">
        <v>8</v>
      </c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33"/>
      <c r="AJ8" s="33"/>
      <c r="AK8" s="33"/>
    </row>
    <row r="9" spans="1:37" ht="130.5" customHeight="1" x14ac:dyDescent="0.25">
      <c r="A9" s="13">
        <v>1</v>
      </c>
      <c r="B9" s="3" t="s">
        <v>56</v>
      </c>
      <c r="C9" s="6" t="s">
        <v>64</v>
      </c>
      <c r="D9" s="13">
        <v>25</v>
      </c>
      <c r="E9" s="3">
        <v>24</v>
      </c>
      <c r="F9" s="3">
        <v>1</v>
      </c>
      <c r="G9" s="3">
        <v>0</v>
      </c>
      <c r="H9" s="3">
        <v>22</v>
      </c>
      <c r="I9" s="3">
        <v>3</v>
      </c>
      <c r="J9" s="3">
        <v>0</v>
      </c>
      <c r="K9" s="3">
        <v>22</v>
      </c>
      <c r="L9" s="3">
        <v>3</v>
      </c>
      <c r="M9" s="3">
        <v>0</v>
      </c>
      <c r="N9" s="3">
        <v>22</v>
      </c>
      <c r="O9" s="3">
        <v>3</v>
      </c>
      <c r="P9" s="3">
        <v>0</v>
      </c>
      <c r="Q9" s="3">
        <v>24</v>
      </c>
      <c r="R9" s="3">
        <v>1</v>
      </c>
      <c r="S9" s="3">
        <v>0</v>
      </c>
      <c r="T9" s="3">
        <v>24</v>
      </c>
      <c r="U9" s="3">
        <v>1</v>
      </c>
      <c r="V9" s="3">
        <v>0</v>
      </c>
      <c r="W9" s="3">
        <v>23</v>
      </c>
      <c r="X9" s="3">
        <v>2</v>
      </c>
      <c r="Y9" s="3">
        <v>0</v>
      </c>
      <c r="Z9" s="3">
        <v>23</v>
      </c>
      <c r="AA9" s="3">
        <v>2</v>
      </c>
      <c r="AB9" s="3">
        <v>0</v>
      </c>
      <c r="AC9" s="3">
        <v>23</v>
      </c>
      <c r="AD9" s="3">
        <v>2</v>
      </c>
      <c r="AE9" s="3">
        <v>0</v>
      </c>
      <c r="AF9" s="3">
        <v>24</v>
      </c>
      <c r="AG9" s="3">
        <v>1</v>
      </c>
      <c r="AH9" s="3">
        <v>0</v>
      </c>
      <c r="AI9" s="3">
        <v>24</v>
      </c>
      <c r="AJ9" s="3">
        <v>1</v>
      </c>
      <c r="AK9" s="3">
        <v>0</v>
      </c>
    </row>
    <row r="10" spans="1:37" ht="47.25" x14ac:dyDescent="0.25">
      <c r="A10" s="13">
        <v>2</v>
      </c>
      <c r="B10" s="6" t="s">
        <v>67</v>
      </c>
      <c r="C10" s="6" t="s">
        <v>68</v>
      </c>
      <c r="D10" s="13">
        <v>13</v>
      </c>
      <c r="E10" s="3">
        <v>9</v>
      </c>
      <c r="F10" s="3">
        <v>4</v>
      </c>
      <c r="G10" s="3">
        <v>0</v>
      </c>
      <c r="H10" s="3">
        <v>4</v>
      </c>
      <c r="I10" s="3">
        <v>9</v>
      </c>
      <c r="J10" s="3">
        <v>0</v>
      </c>
      <c r="K10" s="3">
        <v>6</v>
      </c>
      <c r="L10" s="3">
        <v>7</v>
      </c>
      <c r="M10" s="3">
        <v>0</v>
      </c>
      <c r="N10" s="3">
        <v>4</v>
      </c>
      <c r="O10" s="3">
        <v>9</v>
      </c>
      <c r="P10" s="3">
        <v>0</v>
      </c>
      <c r="Q10" s="3">
        <v>4</v>
      </c>
      <c r="R10" s="3">
        <v>9</v>
      </c>
      <c r="S10" s="3">
        <v>0</v>
      </c>
      <c r="T10" s="3">
        <v>9</v>
      </c>
      <c r="U10" s="3">
        <v>4</v>
      </c>
      <c r="V10" s="3">
        <v>0</v>
      </c>
      <c r="W10" s="3">
        <v>6</v>
      </c>
      <c r="X10" s="3">
        <v>7</v>
      </c>
      <c r="Y10" s="3">
        <v>0</v>
      </c>
      <c r="Z10" s="3">
        <v>8</v>
      </c>
      <c r="AA10" s="3">
        <v>5</v>
      </c>
      <c r="AB10" s="3">
        <v>0</v>
      </c>
      <c r="AC10" s="3">
        <v>6</v>
      </c>
      <c r="AD10" s="3">
        <v>7</v>
      </c>
      <c r="AE10" s="3">
        <v>0</v>
      </c>
      <c r="AF10" s="3">
        <v>13</v>
      </c>
      <c r="AG10" s="3">
        <v>0</v>
      </c>
      <c r="AH10" s="3">
        <v>0</v>
      </c>
      <c r="AI10" s="3">
        <v>9</v>
      </c>
      <c r="AJ10" s="3">
        <v>4</v>
      </c>
      <c r="AK10" s="3">
        <v>0</v>
      </c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42" t="s">
        <v>15</v>
      </c>
      <c r="B16" s="43"/>
      <c r="C16" s="44"/>
      <c r="D16" s="18">
        <f>SUM(D9:D15)</f>
        <v>38</v>
      </c>
      <c r="E16" s="8">
        <f t="shared" ref="E16:AK16" si="0">SUM(E9:E15)</f>
        <v>33</v>
      </c>
      <c r="F16" s="8">
        <f t="shared" si="0"/>
        <v>5</v>
      </c>
      <c r="G16" s="8">
        <f t="shared" si="0"/>
        <v>0</v>
      </c>
      <c r="H16" s="8">
        <f t="shared" si="0"/>
        <v>26</v>
      </c>
      <c r="I16" s="8">
        <f t="shared" si="0"/>
        <v>12</v>
      </c>
      <c r="J16" s="8">
        <f t="shared" si="0"/>
        <v>0</v>
      </c>
      <c r="K16" s="8">
        <f t="shared" si="0"/>
        <v>28</v>
      </c>
      <c r="L16" s="8">
        <f t="shared" si="0"/>
        <v>10</v>
      </c>
      <c r="M16" s="8">
        <f t="shared" si="0"/>
        <v>0</v>
      </c>
      <c r="N16" s="8">
        <f t="shared" si="0"/>
        <v>26</v>
      </c>
      <c r="O16" s="8">
        <f t="shared" si="0"/>
        <v>12</v>
      </c>
      <c r="P16" s="8">
        <f t="shared" si="0"/>
        <v>0</v>
      </c>
      <c r="Q16" s="8">
        <f t="shared" si="0"/>
        <v>28</v>
      </c>
      <c r="R16" s="8">
        <f t="shared" si="0"/>
        <v>10</v>
      </c>
      <c r="S16" s="8">
        <f t="shared" si="0"/>
        <v>0</v>
      </c>
      <c r="T16" s="8">
        <f t="shared" si="0"/>
        <v>33</v>
      </c>
      <c r="U16" s="8">
        <f t="shared" si="0"/>
        <v>5</v>
      </c>
      <c r="V16" s="8">
        <f t="shared" si="0"/>
        <v>0</v>
      </c>
      <c r="W16" s="8">
        <f t="shared" si="0"/>
        <v>29</v>
      </c>
      <c r="X16" s="8">
        <f t="shared" si="0"/>
        <v>9</v>
      </c>
      <c r="Y16" s="8">
        <f t="shared" si="0"/>
        <v>0</v>
      </c>
      <c r="Z16" s="8">
        <f t="shared" si="0"/>
        <v>31</v>
      </c>
      <c r="AA16" s="8">
        <f t="shared" si="0"/>
        <v>7</v>
      </c>
      <c r="AB16" s="8">
        <f t="shared" si="0"/>
        <v>0</v>
      </c>
      <c r="AC16" s="8">
        <f t="shared" si="0"/>
        <v>29</v>
      </c>
      <c r="AD16" s="8">
        <f t="shared" si="0"/>
        <v>9</v>
      </c>
      <c r="AE16" s="8">
        <f t="shared" si="0"/>
        <v>0</v>
      </c>
      <c r="AF16" s="8">
        <f t="shared" si="0"/>
        <v>37</v>
      </c>
      <c r="AG16" s="8">
        <f t="shared" si="0"/>
        <v>1</v>
      </c>
      <c r="AH16" s="8">
        <f t="shared" si="0"/>
        <v>0</v>
      </c>
      <c r="AI16" s="8">
        <f t="shared" si="0"/>
        <v>33</v>
      </c>
      <c r="AJ16" s="8">
        <f t="shared" si="0"/>
        <v>5</v>
      </c>
      <c r="AK16" s="8">
        <f t="shared" si="0"/>
        <v>0</v>
      </c>
    </row>
    <row r="17" spans="1:37" ht="15.75" x14ac:dyDescent="0.25">
      <c r="A17" s="42" t="s">
        <v>16</v>
      </c>
      <c r="B17" s="43"/>
      <c r="C17" s="43"/>
      <c r="D17" s="19">
        <f>D16*100/D16</f>
        <v>100</v>
      </c>
      <c r="E17" s="10">
        <f>E16*100/D16</f>
        <v>86.84210526315789</v>
      </c>
      <c r="F17" s="11">
        <f>F16*100/D16</f>
        <v>13.157894736842104</v>
      </c>
      <c r="G17" s="11">
        <f>G16*100/D16</f>
        <v>0</v>
      </c>
      <c r="H17" s="8">
        <f>H16*100/D16</f>
        <v>68.421052631578945</v>
      </c>
      <c r="I17" s="8">
        <f>I16*100/D16</f>
        <v>31.578947368421051</v>
      </c>
      <c r="J17" s="8">
        <f>J16*100/D16</f>
        <v>0</v>
      </c>
      <c r="K17" s="8">
        <f>K16*100/D16</f>
        <v>73.684210526315795</v>
      </c>
      <c r="L17" s="8">
        <f>L16*100/D16</f>
        <v>26.315789473684209</v>
      </c>
      <c r="M17" s="8">
        <f>M16*100/D16</f>
        <v>0</v>
      </c>
      <c r="N17" s="8">
        <f>N16*100/D16</f>
        <v>68.421052631578945</v>
      </c>
      <c r="O17" s="8">
        <f>O16*100/D16</f>
        <v>31.578947368421051</v>
      </c>
      <c r="P17" s="8">
        <f>P16*100/D16</f>
        <v>0</v>
      </c>
      <c r="Q17" s="8">
        <f>Q16*100/D16</f>
        <v>73.684210526315795</v>
      </c>
      <c r="R17" s="8">
        <f>R16*100/D16</f>
        <v>26.315789473684209</v>
      </c>
      <c r="S17" s="8">
        <f>S16*100/D16</f>
        <v>0</v>
      </c>
      <c r="T17" s="8">
        <f>T16*100/D16</f>
        <v>86.84210526315789</v>
      </c>
      <c r="U17" s="8">
        <f>U16*100/D16</f>
        <v>13.157894736842104</v>
      </c>
      <c r="V17" s="8">
        <f>V16*100/D16</f>
        <v>0</v>
      </c>
      <c r="W17" s="8">
        <f>W16*100/D16</f>
        <v>76.315789473684205</v>
      </c>
      <c r="X17" s="8">
        <f>X16*100/D16</f>
        <v>23.684210526315791</v>
      </c>
      <c r="Y17" s="8">
        <f>Y16*100/D16</f>
        <v>0</v>
      </c>
      <c r="Z17" s="8">
        <f>Z16*100/D16</f>
        <v>81.578947368421055</v>
      </c>
      <c r="AA17" s="8">
        <f>AA16*100/D16</f>
        <v>18.421052631578949</v>
      </c>
      <c r="AB17" s="8">
        <f>AB16*100/D16</f>
        <v>0</v>
      </c>
      <c r="AC17" s="8">
        <f>AC16*100/D16</f>
        <v>76.315789473684205</v>
      </c>
      <c r="AD17" s="8">
        <f>AD16*100/D16</f>
        <v>23.684210526315791</v>
      </c>
      <c r="AE17" s="8">
        <f>AE16*100/D16</f>
        <v>0</v>
      </c>
      <c r="AF17" s="8">
        <f>AF16*100/D16</f>
        <v>97.368421052631575</v>
      </c>
      <c r="AG17" s="8">
        <f>AG16*100/D16</f>
        <v>2.6315789473684212</v>
      </c>
      <c r="AH17" s="8">
        <f>AH16*100/D16</f>
        <v>0</v>
      </c>
      <c r="AI17" s="8">
        <f>AI16*100/D16</f>
        <v>86.84210526315789</v>
      </c>
      <c r="AJ17" s="8">
        <f>AJ16*100/D16</f>
        <v>13.157894736842104</v>
      </c>
      <c r="AK17" s="8">
        <f>AK16*100/D16</f>
        <v>0</v>
      </c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7:C17"/>
    <mergeCell ref="A16:C16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opLeftCell="A7" zoomScale="80" zoomScaleNormal="80" workbookViewId="0">
      <selection activeCell="AN10" sqref="AN10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4" t="s">
        <v>23</v>
      </c>
      <c r="AM1" s="34"/>
      <c r="AN1" s="34"/>
    </row>
    <row r="2" spans="1:40" ht="15" customHeight="1" x14ac:dyDescent="0.25">
      <c r="A2" s="1"/>
      <c r="B2" s="41" t="s">
        <v>38</v>
      </c>
      <c r="C2" s="41"/>
      <c r="D2" s="41"/>
      <c r="E2" s="41"/>
      <c r="F2" s="41"/>
      <c r="G2" s="4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39" t="s">
        <v>54</v>
      </c>
      <c r="U2" s="39"/>
      <c r="V2" s="39"/>
      <c r="W2" s="39"/>
      <c r="X2" s="39"/>
      <c r="Y2" s="39"/>
      <c r="Z2" s="39"/>
      <c r="AA2" s="39"/>
      <c r="AB2" s="39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39" t="s">
        <v>39</v>
      </c>
      <c r="C3" s="39"/>
      <c r="D3" s="39"/>
      <c r="E3" s="39"/>
      <c r="F3" s="39"/>
      <c r="G3" s="3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9" t="s">
        <v>57</v>
      </c>
      <c r="U3" s="39"/>
      <c r="V3" s="39"/>
      <c r="W3" s="39"/>
      <c r="X3" s="39"/>
      <c r="Y3" s="39"/>
      <c r="Z3" s="39"/>
      <c r="AA3" s="39"/>
      <c r="AB3" s="39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45" t="s">
        <v>58</v>
      </c>
      <c r="U4" s="45"/>
      <c r="V4" s="45"/>
      <c r="W4" s="45"/>
      <c r="X4" s="45"/>
      <c r="Y4" s="45"/>
      <c r="Z4" s="45"/>
      <c r="AA4" s="45"/>
      <c r="AB4" s="45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40" t="s">
        <v>0</v>
      </c>
      <c r="B6" s="38" t="s">
        <v>3</v>
      </c>
      <c r="C6" s="38" t="s">
        <v>4</v>
      </c>
      <c r="D6" s="38" t="s">
        <v>14</v>
      </c>
      <c r="E6" s="40" t="s">
        <v>5</v>
      </c>
      <c r="F6" s="40"/>
      <c r="G6" s="40"/>
      <c r="H6" s="35" t="s">
        <v>10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T6" s="35" t="s">
        <v>11</v>
      </c>
      <c r="U6" s="36"/>
      <c r="V6" s="37"/>
      <c r="W6" s="35" t="s">
        <v>12</v>
      </c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7"/>
      <c r="AL6" s="38" t="s">
        <v>9</v>
      </c>
      <c r="AM6" s="38"/>
      <c r="AN6" s="38"/>
    </row>
    <row r="7" spans="1:40" ht="47.25" customHeight="1" x14ac:dyDescent="0.25">
      <c r="A7" s="40"/>
      <c r="B7" s="38"/>
      <c r="C7" s="38"/>
      <c r="D7" s="38"/>
      <c r="E7" s="32" t="s">
        <v>6</v>
      </c>
      <c r="F7" s="32" t="s">
        <v>7</v>
      </c>
      <c r="G7" s="32" t="s">
        <v>8</v>
      </c>
      <c r="H7" s="35" t="s">
        <v>19</v>
      </c>
      <c r="I7" s="36"/>
      <c r="J7" s="37"/>
      <c r="K7" s="35" t="s">
        <v>24</v>
      </c>
      <c r="L7" s="36"/>
      <c r="M7" s="37"/>
      <c r="N7" s="35" t="s">
        <v>31</v>
      </c>
      <c r="O7" s="36"/>
      <c r="P7" s="37"/>
      <c r="Q7" s="35" t="s">
        <v>30</v>
      </c>
      <c r="R7" s="36"/>
      <c r="S7" s="37"/>
      <c r="T7" s="32" t="s">
        <v>6</v>
      </c>
      <c r="U7" s="32" t="s">
        <v>7</v>
      </c>
      <c r="V7" s="32" t="s">
        <v>8</v>
      </c>
      <c r="W7" s="35" t="s">
        <v>25</v>
      </c>
      <c r="X7" s="36"/>
      <c r="Y7" s="37"/>
      <c r="Z7" s="35" t="s">
        <v>21</v>
      </c>
      <c r="AA7" s="36"/>
      <c r="AB7" s="37"/>
      <c r="AC7" s="35" t="s">
        <v>26</v>
      </c>
      <c r="AD7" s="36"/>
      <c r="AE7" s="37"/>
      <c r="AF7" s="35" t="s">
        <v>27</v>
      </c>
      <c r="AG7" s="36"/>
      <c r="AH7" s="37"/>
      <c r="AI7" s="35" t="s">
        <v>22</v>
      </c>
      <c r="AJ7" s="36"/>
      <c r="AK7" s="37"/>
      <c r="AL7" s="32" t="s">
        <v>6</v>
      </c>
      <c r="AM7" s="32" t="s">
        <v>7</v>
      </c>
      <c r="AN7" s="32" t="s">
        <v>8</v>
      </c>
    </row>
    <row r="8" spans="1:40" ht="87.75" customHeight="1" x14ac:dyDescent="0.25">
      <c r="A8" s="40"/>
      <c r="B8" s="38"/>
      <c r="C8" s="38"/>
      <c r="D8" s="38"/>
      <c r="E8" s="33"/>
      <c r="F8" s="33"/>
      <c r="G8" s="33"/>
      <c r="H8" s="12" t="s">
        <v>6</v>
      </c>
      <c r="I8" s="12" t="s">
        <v>7</v>
      </c>
      <c r="J8" s="12" t="s">
        <v>8</v>
      </c>
      <c r="K8" s="12" t="s">
        <v>6</v>
      </c>
      <c r="L8" s="12" t="s">
        <v>7</v>
      </c>
      <c r="M8" s="12" t="s">
        <v>8</v>
      </c>
      <c r="N8" s="12" t="s">
        <v>6</v>
      </c>
      <c r="O8" s="12" t="s">
        <v>7</v>
      </c>
      <c r="P8" s="12" t="s">
        <v>8</v>
      </c>
      <c r="Q8" s="12" t="s">
        <v>6</v>
      </c>
      <c r="R8" s="12" t="s">
        <v>7</v>
      </c>
      <c r="S8" s="12" t="s">
        <v>8</v>
      </c>
      <c r="T8" s="33"/>
      <c r="U8" s="33"/>
      <c r="V8" s="33"/>
      <c r="W8" s="12" t="s">
        <v>6</v>
      </c>
      <c r="X8" s="12" t="s">
        <v>7</v>
      </c>
      <c r="Y8" s="12" t="s">
        <v>8</v>
      </c>
      <c r="Z8" s="12" t="s">
        <v>6</v>
      </c>
      <c r="AA8" s="12" t="s">
        <v>7</v>
      </c>
      <c r="AB8" s="12" t="s">
        <v>8</v>
      </c>
      <c r="AC8" s="12" t="s">
        <v>6</v>
      </c>
      <c r="AD8" s="12" t="s">
        <v>7</v>
      </c>
      <c r="AE8" s="12" t="s">
        <v>8</v>
      </c>
      <c r="AF8" s="12" t="s">
        <v>6</v>
      </c>
      <c r="AG8" s="12" t="s">
        <v>7</v>
      </c>
      <c r="AH8" s="12" t="s">
        <v>8</v>
      </c>
      <c r="AI8" s="12" t="s">
        <v>6</v>
      </c>
      <c r="AJ8" s="12" t="s">
        <v>7</v>
      </c>
      <c r="AK8" s="12" t="s">
        <v>8</v>
      </c>
      <c r="AL8" s="33"/>
      <c r="AM8" s="33"/>
      <c r="AN8" s="33"/>
    </row>
    <row r="9" spans="1:40" ht="110.25" x14ac:dyDescent="0.25">
      <c r="A9" s="13">
        <v>1</v>
      </c>
      <c r="B9" s="6" t="s">
        <v>63</v>
      </c>
      <c r="C9" s="27" t="s">
        <v>62</v>
      </c>
      <c r="D9" s="13">
        <v>38</v>
      </c>
      <c r="E9" s="3">
        <v>30</v>
      </c>
      <c r="F9" s="3">
        <v>8</v>
      </c>
      <c r="G9" s="3">
        <v>0</v>
      </c>
      <c r="H9" s="3">
        <v>24</v>
      </c>
      <c r="I9" s="3">
        <v>14</v>
      </c>
      <c r="J9" s="3">
        <v>0</v>
      </c>
      <c r="K9" s="3">
        <v>23</v>
      </c>
      <c r="L9" s="3">
        <v>15</v>
      </c>
      <c r="M9" s="3">
        <v>0</v>
      </c>
      <c r="N9" s="3">
        <v>24</v>
      </c>
      <c r="O9" s="3">
        <v>14</v>
      </c>
      <c r="P9" s="3">
        <v>0</v>
      </c>
      <c r="Q9" s="3">
        <v>28</v>
      </c>
      <c r="R9" s="3">
        <v>10</v>
      </c>
      <c r="S9" s="3">
        <v>0</v>
      </c>
      <c r="T9" s="3">
        <v>27</v>
      </c>
      <c r="U9" s="3">
        <v>11</v>
      </c>
      <c r="V9" s="3">
        <v>0</v>
      </c>
      <c r="W9" s="3">
        <v>26</v>
      </c>
      <c r="X9" s="3">
        <v>12</v>
      </c>
      <c r="Y9" s="3">
        <v>0</v>
      </c>
      <c r="Z9" s="3">
        <v>31</v>
      </c>
      <c r="AA9" s="3">
        <v>7</v>
      </c>
      <c r="AB9" s="3">
        <v>0</v>
      </c>
      <c r="AC9" s="3">
        <v>26</v>
      </c>
      <c r="AD9" s="3">
        <v>12</v>
      </c>
      <c r="AE9" s="3">
        <v>0</v>
      </c>
      <c r="AF9" s="3">
        <v>28</v>
      </c>
      <c r="AG9" s="3">
        <v>10</v>
      </c>
      <c r="AH9" s="3">
        <v>0</v>
      </c>
      <c r="AI9" s="3">
        <v>26</v>
      </c>
      <c r="AJ9" s="3">
        <v>12</v>
      </c>
      <c r="AK9" s="3">
        <v>0</v>
      </c>
      <c r="AL9" s="3">
        <v>34</v>
      </c>
      <c r="AM9" s="3">
        <v>4</v>
      </c>
      <c r="AN9" s="3">
        <v>0</v>
      </c>
    </row>
    <row r="10" spans="1:40" ht="47.25" x14ac:dyDescent="0.25">
      <c r="A10" s="13">
        <v>2</v>
      </c>
      <c r="B10" s="6" t="s">
        <v>69</v>
      </c>
      <c r="C10" s="6" t="s">
        <v>70</v>
      </c>
      <c r="D10" s="13">
        <v>4</v>
      </c>
      <c r="E10" s="3">
        <v>1</v>
      </c>
      <c r="F10" s="3">
        <v>3</v>
      </c>
      <c r="G10" s="3">
        <v>0</v>
      </c>
      <c r="H10" s="3">
        <v>1</v>
      </c>
      <c r="I10" s="3">
        <v>3</v>
      </c>
      <c r="J10" s="3">
        <v>0</v>
      </c>
      <c r="K10" s="3">
        <v>1</v>
      </c>
      <c r="L10" s="3">
        <v>3</v>
      </c>
      <c r="M10" s="3">
        <v>0</v>
      </c>
      <c r="N10" s="3">
        <v>2</v>
      </c>
      <c r="O10" s="3">
        <v>2</v>
      </c>
      <c r="P10" s="3">
        <v>0</v>
      </c>
      <c r="Q10" s="3">
        <v>2</v>
      </c>
      <c r="R10" s="3">
        <v>2</v>
      </c>
      <c r="S10" s="3">
        <v>0</v>
      </c>
      <c r="T10" s="3">
        <v>2</v>
      </c>
      <c r="U10" s="3">
        <v>2</v>
      </c>
      <c r="V10" s="3">
        <v>0</v>
      </c>
      <c r="W10" s="3">
        <v>1</v>
      </c>
      <c r="X10" s="3">
        <v>3</v>
      </c>
      <c r="Y10" s="3">
        <v>0</v>
      </c>
      <c r="Z10" s="3">
        <v>1</v>
      </c>
      <c r="AA10" s="3">
        <v>3</v>
      </c>
      <c r="AB10" s="3">
        <v>0</v>
      </c>
      <c r="AC10" s="3">
        <v>1</v>
      </c>
      <c r="AD10" s="3">
        <v>3</v>
      </c>
      <c r="AE10" s="3">
        <v>0</v>
      </c>
      <c r="AF10" s="3">
        <v>2</v>
      </c>
      <c r="AG10" s="3">
        <v>2</v>
      </c>
      <c r="AH10" s="3">
        <v>0</v>
      </c>
      <c r="AI10" s="3">
        <v>1</v>
      </c>
      <c r="AJ10" s="3">
        <v>3</v>
      </c>
      <c r="AK10" s="3">
        <v>0</v>
      </c>
      <c r="AL10" s="3">
        <v>2</v>
      </c>
      <c r="AM10" s="3">
        <v>2</v>
      </c>
      <c r="AN10" s="3">
        <v>0</v>
      </c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42" t="s">
        <v>15</v>
      </c>
      <c r="B16" s="43"/>
      <c r="C16" s="44"/>
      <c r="D16" s="8">
        <f>SUM(D9:D15)</f>
        <v>42</v>
      </c>
      <c r="E16" s="8">
        <f t="shared" ref="E16:AN16" si="0">SUM(E9:E15)</f>
        <v>31</v>
      </c>
      <c r="F16" s="8">
        <f t="shared" si="0"/>
        <v>11</v>
      </c>
      <c r="G16" s="8">
        <f t="shared" si="0"/>
        <v>0</v>
      </c>
      <c r="H16" s="8">
        <f t="shared" si="0"/>
        <v>25</v>
      </c>
      <c r="I16" s="8">
        <f t="shared" si="0"/>
        <v>17</v>
      </c>
      <c r="J16" s="8">
        <f t="shared" si="0"/>
        <v>0</v>
      </c>
      <c r="K16" s="8">
        <f t="shared" si="0"/>
        <v>24</v>
      </c>
      <c r="L16" s="8">
        <f t="shared" si="0"/>
        <v>18</v>
      </c>
      <c r="M16" s="8">
        <f t="shared" si="0"/>
        <v>0</v>
      </c>
      <c r="N16" s="8">
        <f t="shared" si="0"/>
        <v>26</v>
      </c>
      <c r="O16" s="8">
        <f t="shared" si="0"/>
        <v>16</v>
      </c>
      <c r="P16" s="8">
        <f t="shared" si="0"/>
        <v>0</v>
      </c>
      <c r="Q16" s="8">
        <f t="shared" si="0"/>
        <v>30</v>
      </c>
      <c r="R16" s="8">
        <f t="shared" si="0"/>
        <v>12</v>
      </c>
      <c r="S16" s="8">
        <f t="shared" si="0"/>
        <v>0</v>
      </c>
      <c r="T16" s="8">
        <f t="shared" si="0"/>
        <v>29</v>
      </c>
      <c r="U16" s="8">
        <f t="shared" si="0"/>
        <v>13</v>
      </c>
      <c r="V16" s="8">
        <f t="shared" si="0"/>
        <v>0</v>
      </c>
      <c r="W16" s="8">
        <f t="shared" si="0"/>
        <v>27</v>
      </c>
      <c r="X16" s="8">
        <f t="shared" si="0"/>
        <v>15</v>
      </c>
      <c r="Y16" s="8">
        <f t="shared" si="0"/>
        <v>0</v>
      </c>
      <c r="Z16" s="8">
        <f t="shared" si="0"/>
        <v>32</v>
      </c>
      <c r="AA16" s="8">
        <f t="shared" si="0"/>
        <v>10</v>
      </c>
      <c r="AB16" s="8">
        <f t="shared" si="0"/>
        <v>0</v>
      </c>
      <c r="AC16" s="8">
        <f t="shared" si="0"/>
        <v>27</v>
      </c>
      <c r="AD16" s="8">
        <f t="shared" si="0"/>
        <v>15</v>
      </c>
      <c r="AE16" s="8">
        <f t="shared" si="0"/>
        <v>0</v>
      </c>
      <c r="AF16" s="8">
        <f t="shared" si="0"/>
        <v>30</v>
      </c>
      <c r="AG16" s="8">
        <f t="shared" si="0"/>
        <v>12</v>
      </c>
      <c r="AH16" s="8">
        <f t="shared" si="0"/>
        <v>0</v>
      </c>
      <c r="AI16" s="8">
        <f t="shared" si="0"/>
        <v>27</v>
      </c>
      <c r="AJ16" s="8">
        <f t="shared" si="0"/>
        <v>15</v>
      </c>
      <c r="AK16" s="8">
        <f t="shared" si="0"/>
        <v>0</v>
      </c>
      <c r="AL16" s="8">
        <f t="shared" si="0"/>
        <v>36</v>
      </c>
      <c r="AM16" s="8">
        <f t="shared" si="0"/>
        <v>6</v>
      </c>
      <c r="AN16" s="8">
        <f t="shared" si="0"/>
        <v>0</v>
      </c>
    </row>
    <row r="17" spans="1:40" ht="15.75" x14ac:dyDescent="0.25">
      <c r="A17" s="42" t="s">
        <v>16</v>
      </c>
      <c r="B17" s="43"/>
      <c r="C17" s="43"/>
      <c r="D17" s="9">
        <f>D16*100/D16</f>
        <v>100</v>
      </c>
      <c r="E17" s="10">
        <f>E16*100/D16</f>
        <v>73.80952380952381</v>
      </c>
      <c r="F17" s="11">
        <f>F16*100/D16</f>
        <v>26.19047619047619</v>
      </c>
      <c r="G17" s="11">
        <f>G16*100/D16</f>
        <v>0</v>
      </c>
      <c r="H17" s="8">
        <f>H16*100/D16</f>
        <v>59.523809523809526</v>
      </c>
      <c r="I17" s="8">
        <f>I16*100/D16</f>
        <v>40.476190476190474</v>
      </c>
      <c r="J17" s="8">
        <f>J16*100/D16</f>
        <v>0</v>
      </c>
      <c r="K17" s="8">
        <f>K16*100/D16</f>
        <v>57.142857142857146</v>
      </c>
      <c r="L17" s="8">
        <f>L16*100/D16</f>
        <v>42.857142857142854</v>
      </c>
      <c r="M17" s="8">
        <f>M16*100/D16</f>
        <v>0</v>
      </c>
      <c r="N17" s="8">
        <f>N16*100/D16</f>
        <v>61.904761904761905</v>
      </c>
      <c r="O17" s="8">
        <f>O16*100/D16</f>
        <v>38.095238095238095</v>
      </c>
      <c r="P17" s="8">
        <f>P16*100/D16</f>
        <v>0</v>
      </c>
      <c r="Q17" s="8">
        <f>Q16*100/D16</f>
        <v>71.428571428571431</v>
      </c>
      <c r="R17" s="8">
        <f>R16*100/D16</f>
        <v>28.571428571428573</v>
      </c>
      <c r="S17" s="8">
        <f>S16*100/D16</f>
        <v>0</v>
      </c>
      <c r="T17" s="8">
        <f>T16*100/D16</f>
        <v>69.047619047619051</v>
      </c>
      <c r="U17" s="8">
        <f>U16*100/D16</f>
        <v>30.952380952380953</v>
      </c>
      <c r="V17" s="8">
        <f>V16*100/D16</f>
        <v>0</v>
      </c>
      <c r="W17" s="8">
        <f>W16*100/D16</f>
        <v>64.285714285714292</v>
      </c>
      <c r="X17" s="8">
        <f>X16*100/D16</f>
        <v>35.714285714285715</v>
      </c>
      <c r="Y17" s="8">
        <f>Y16*100/D16</f>
        <v>0</v>
      </c>
      <c r="Z17" s="8">
        <f>Z16*100/D16</f>
        <v>76.19047619047619</v>
      </c>
      <c r="AA17" s="8">
        <f>AA16*100/D16</f>
        <v>23.80952380952381</v>
      </c>
      <c r="AB17" s="8">
        <f>AB16*100/D16</f>
        <v>0</v>
      </c>
      <c r="AC17" s="8">
        <f>AC16*100/D16</f>
        <v>64.285714285714292</v>
      </c>
      <c r="AD17" s="8">
        <f>AD16*100/D16</f>
        <v>35.714285714285715</v>
      </c>
      <c r="AE17" s="8">
        <f>AE16*100/D16</f>
        <v>0</v>
      </c>
      <c r="AF17" s="8">
        <f>AF16*100/D16</f>
        <v>71.428571428571431</v>
      </c>
      <c r="AG17" s="8">
        <f>AG16*100/D16</f>
        <v>28.571428571428573</v>
      </c>
      <c r="AH17" s="8">
        <f>AH16*100/D16</f>
        <v>0</v>
      </c>
      <c r="AI17" s="8">
        <f>AI16*100/D16</f>
        <v>64.285714285714292</v>
      </c>
      <c r="AJ17" s="8">
        <f>AJ16*100/D16</f>
        <v>35.714285714285715</v>
      </c>
      <c r="AK17" s="8">
        <f>AK16*100/D16</f>
        <v>0</v>
      </c>
      <c r="AL17" s="8">
        <f>AL16*100/D16</f>
        <v>85.714285714285708</v>
      </c>
      <c r="AM17" s="8">
        <f>AM16*100/D16</f>
        <v>14.285714285714286</v>
      </c>
      <c r="AN17" s="8">
        <f>AN16*100/D16</f>
        <v>0</v>
      </c>
    </row>
  </sheetData>
  <mergeCells count="35">
    <mergeCell ref="AL1:AN1"/>
    <mergeCell ref="T2:AB2"/>
    <mergeCell ref="T3:AB3"/>
    <mergeCell ref="T4:AB4"/>
    <mergeCell ref="B3:G3"/>
    <mergeCell ref="B2:G2"/>
    <mergeCell ref="H7:J7"/>
    <mergeCell ref="T6:V6"/>
    <mergeCell ref="AL6:AN6"/>
    <mergeCell ref="E7:E8"/>
    <mergeCell ref="F7:F8"/>
    <mergeCell ref="G7:G8"/>
    <mergeCell ref="AF7:AH7"/>
    <mergeCell ref="AI7:AK7"/>
    <mergeCell ref="A17:C17"/>
    <mergeCell ref="A16:C16"/>
    <mergeCell ref="A6:A8"/>
    <mergeCell ref="B6:B8"/>
    <mergeCell ref="C6:C8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B4" zoomScale="80" zoomScaleNormal="80" workbookViewId="0">
      <selection activeCell="D15" sqref="D15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34" t="s">
        <v>23</v>
      </c>
      <c r="X1" s="34"/>
    </row>
    <row r="2" spans="1:24" ht="15.75" x14ac:dyDescent="0.25">
      <c r="A2" s="1"/>
      <c r="B2" s="41" t="s">
        <v>1</v>
      </c>
      <c r="C2" s="41"/>
      <c r="D2" s="41"/>
      <c r="E2" s="41"/>
      <c r="F2" s="41"/>
      <c r="G2" s="1"/>
      <c r="H2" s="1"/>
      <c r="I2" s="1"/>
      <c r="J2" s="39" t="s">
        <v>40</v>
      </c>
      <c r="K2" s="39"/>
      <c r="L2" s="39"/>
      <c r="M2" s="39"/>
      <c r="N2" s="39"/>
      <c r="O2" s="39"/>
      <c r="P2" s="39"/>
      <c r="Q2" s="39"/>
      <c r="R2" s="39"/>
      <c r="S2" s="1"/>
      <c r="T2" s="1"/>
      <c r="U2" s="1"/>
      <c r="V2" s="1"/>
      <c r="W2" s="1"/>
      <c r="X2" s="1"/>
    </row>
    <row r="3" spans="1:24" ht="15.75" x14ac:dyDescent="0.25">
      <c r="A3" s="1"/>
      <c r="B3" s="39" t="s">
        <v>39</v>
      </c>
      <c r="C3" s="39"/>
      <c r="D3" s="39"/>
      <c r="E3" s="39"/>
      <c r="F3" s="39"/>
      <c r="G3" s="39"/>
      <c r="H3" s="39"/>
      <c r="I3" s="2"/>
      <c r="J3" s="39" t="s">
        <v>41</v>
      </c>
      <c r="K3" s="39"/>
      <c r="L3" s="39"/>
      <c r="M3" s="39"/>
      <c r="N3" s="39"/>
      <c r="O3" s="39"/>
      <c r="P3" s="39"/>
      <c r="Q3" s="39"/>
      <c r="R3" s="39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39" t="s">
        <v>42</v>
      </c>
      <c r="K4" s="39"/>
      <c r="L4" s="39"/>
      <c r="M4" s="39"/>
      <c r="N4" s="39"/>
      <c r="O4" s="39"/>
      <c r="P4" s="39"/>
      <c r="Q4" s="39"/>
      <c r="R4" s="39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49" t="s">
        <v>0</v>
      </c>
      <c r="B6" s="38" t="s">
        <v>17</v>
      </c>
      <c r="C6" s="38" t="s">
        <v>14</v>
      </c>
      <c r="D6" s="54" t="s">
        <v>5</v>
      </c>
      <c r="E6" s="54"/>
      <c r="F6" s="54"/>
      <c r="G6" s="53" t="s">
        <v>10</v>
      </c>
      <c r="H6" s="53"/>
      <c r="I6" s="53"/>
      <c r="J6" s="53" t="s">
        <v>11</v>
      </c>
      <c r="K6" s="53"/>
      <c r="L6" s="53"/>
      <c r="M6" s="53" t="s">
        <v>12</v>
      </c>
      <c r="N6" s="53"/>
      <c r="O6" s="53"/>
      <c r="P6" s="53" t="s">
        <v>9</v>
      </c>
      <c r="Q6" s="53"/>
      <c r="R6" s="53"/>
      <c r="S6" s="50" t="s">
        <v>32</v>
      </c>
      <c r="T6" s="51"/>
      <c r="U6" s="51"/>
      <c r="V6" s="51"/>
      <c r="W6" s="51"/>
      <c r="X6" s="52"/>
    </row>
    <row r="7" spans="1:24" ht="110.25" x14ac:dyDescent="0.25">
      <c r="A7" s="49"/>
      <c r="B7" s="38"/>
      <c r="C7" s="38"/>
      <c r="D7" s="12" t="s">
        <v>6</v>
      </c>
      <c r="E7" s="12" t="s">
        <v>7</v>
      </c>
      <c r="F7" s="12" t="s">
        <v>8</v>
      </c>
      <c r="G7" s="12" t="s">
        <v>6</v>
      </c>
      <c r="H7" s="12" t="s">
        <v>7</v>
      </c>
      <c r="I7" s="12" t="s">
        <v>8</v>
      </c>
      <c r="J7" s="12" t="s">
        <v>6</v>
      </c>
      <c r="K7" s="12" t="s">
        <v>7</v>
      </c>
      <c r="L7" s="12" t="s">
        <v>8</v>
      </c>
      <c r="M7" s="12" t="s">
        <v>6</v>
      </c>
      <c r="N7" s="12" t="s">
        <v>7</v>
      </c>
      <c r="O7" s="12" t="s">
        <v>8</v>
      </c>
      <c r="P7" s="12" t="s">
        <v>6</v>
      </c>
      <c r="Q7" s="12" t="s">
        <v>7</v>
      </c>
      <c r="R7" s="12" t="s">
        <v>8</v>
      </c>
      <c r="S7" s="12" t="s">
        <v>6</v>
      </c>
      <c r="T7" s="12" t="s">
        <v>16</v>
      </c>
      <c r="U7" s="12" t="s">
        <v>7</v>
      </c>
      <c r="V7" s="12" t="s">
        <v>16</v>
      </c>
      <c r="W7" s="12" t="s">
        <v>8</v>
      </c>
      <c r="X7" s="12" t="s">
        <v>16</v>
      </c>
    </row>
    <row r="8" spans="1:24" ht="15.75" x14ac:dyDescent="0.25">
      <c r="A8" s="17">
        <v>1</v>
      </c>
      <c r="B8" s="6" t="s">
        <v>18</v>
      </c>
      <c r="C8" s="1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13">
        <f t="shared" ref="S8:S13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7">
        <v>2</v>
      </c>
      <c r="B9" s="3" t="s">
        <v>43</v>
      </c>
      <c r="C9" s="13">
        <v>20</v>
      </c>
      <c r="D9" s="3">
        <v>7.5</v>
      </c>
      <c r="E9" s="3">
        <v>6.25</v>
      </c>
      <c r="F9" s="3">
        <v>6.25</v>
      </c>
      <c r="G9" s="3">
        <v>12</v>
      </c>
      <c r="H9" s="3">
        <v>4</v>
      </c>
      <c r="I9" s="3">
        <v>4</v>
      </c>
      <c r="J9" s="3">
        <v>7</v>
      </c>
      <c r="K9" s="3">
        <v>9</v>
      </c>
      <c r="L9" s="3">
        <v>4</v>
      </c>
      <c r="M9" s="3">
        <v>7</v>
      </c>
      <c r="N9" s="3">
        <v>7</v>
      </c>
      <c r="O9" s="3">
        <v>6</v>
      </c>
      <c r="P9" s="3">
        <v>8</v>
      </c>
      <c r="Q9" s="3">
        <v>8</v>
      </c>
      <c r="R9" s="3">
        <v>4</v>
      </c>
      <c r="S9" s="13">
        <f t="shared" si="0"/>
        <v>8.3000000000000007</v>
      </c>
      <c r="T9" s="13">
        <f t="shared" si="1"/>
        <v>41.500000000000007</v>
      </c>
      <c r="U9" s="13">
        <f t="shared" si="2"/>
        <v>6.85</v>
      </c>
      <c r="V9" s="13">
        <f t="shared" si="3"/>
        <v>34.25</v>
      </c>
      <c r="W9" s="13">
        <f t="shared" si="4"/>
        <v>4.8499999999999996</v>
      </c>
      <c r="X9" s="3">
        <f t="shared" si="5"/>
        <v>24.249999999999996</v>
      </c>
    </row>
    <row r="10" spans="1:24" ht="15.75" x14ac:dyDescent="0.25">
      <c r="A10" s="17">
        <v>3</v>
      </c>
      <c r="B10" s="3" t="s">
        <v>44</v>
      </c>
      <c r="C10" s="13">
        <v>25</v>
      </c>
      <c r="D10" s="3">
        <v>8</v>
      </c>
      <c r="E10" s="3">
        <v>17</v>
      </c>
      <c r="F10" s="3">
        <v>0</v>
      </c>
      <c r="G10" s="3">
        <v>5</v>
      </c>
      <c r="H10" s="3">
        <v>16</v>
      </c>
      <c r="I10" s="3">
        <v>4</v>
      </c>
      <c r="J10" s="3">
        <v>9</v>
      </c>
      <c r="K10" s="3">
        <v>16</v>
      </c>
      <c r="L10" s="3">
        <v>0</v>
      </c>
      <c r="M10" s="3">
        <v>9.8000000000000007</v>
      </c>
      <c r="N10" s="3">
        <v>15.2</v>
      </c>
      <c r="O10" s="3">
        <v>0</v>
      </c>
      <c r="P10" s="3">
        <v>10</v>
      </c>
      <c r="Q10" s="3">
        <v>15</v>
      </c>
      <c r="R10" s="3">
        <v>0</v>
      </c>
      <c r="S10" s="13">
        <f t="shared" si="0"/>
        <v>8.36</v>
      </c>
      <c r="T10" s="13">
        <f t="shared" si="1"/>
        <v>33.44</v>
      </c>
      <c r="U10" s="13">
        <f t="shared" si="2"/>
        <v>15.84</v>
      </c>
      <c r="V10" s="13">
        <f t="shared" si="3"/>
        <v>63.36</v>
      </c>
      <c r="W10" s="13">
        <f t="shared" si="4"/>
        <v>0.8</v>
      </c>
      <c r="X10" s="3">
        <f t="shared" si="5"/>
        <v>3.2</v>
      </c>
    </row>
    <row r="11" spans="1:24" ht="15.75" x14ac:dyDescent="0.25">
      <c r="A11" s="17">
        <v>4</v>
      </c>
      <c r="B11" s="3" t="s">
        <v>45</v>
      </c>
      <c r="C11" s="13">
        <v>25</v>
      </c>
      <c r="D11" s="3">
        <v>22</v>
      </c>
      <c r="E11" s="3">
        <v>3</v>
      </c>
      <c r="F11" s="3">
        <v>0</v>
      </c>
      <c r="G11" s="3">
        <v>22</v>
      </c>
      <c r="H11" s="3">
        <v>3</v>
      </c>
      <c r="I11" s="3">
        <v>0</v>
      </c>
      <c r="J11" s="3">
        <v>24</v>
      </c>
      <c r="K11" s="3">
        <v>1</v>
      </c>
      <c r="L11" s="3">
        <v>0</v>
      </c>
      <c r="M11" s="3">
        <v>23</v>
      </c>
      <c r="N11" s="3">
        <v>1</v>
      </c>
      <c r="O11" s="3">
        <v>0</v>
      </c>
      <c r="P11" s="3">
        <v>24</v>
      </c>
      <c r="Q11" s="3">
        <v>1</v>
      </c>
      <c r="R11" s="3">
        <v>0</v>
      </c>
      <c r="S11" s="13">
        <f t="shared" si="0"/>
        <v>23</v>
      </c>
      <c r="T11" s="13">
        <f t="shared" si="1"/>
        <v>92</v>
      </c>
      <c r="U11" s="13">
        <f t="shared" si="2"/>
        <v>1.8</v>
      </c>
      <c r="V11" s="13">
        <f t="shared" si="3"/>
        <v>7.2</v>
      </c>
      <c r="W11" s="13">
        <f t="shared" si="4"/>
        <v>0</v>
      </c>
      <c r="X11" s="3">
        <f t="shared" si="5"/>
        <v>0</v>
      </c>
    </row>
    <row r="12" spans="1:24" ht="31.5" x14ac:dyDescent="0.25">
      <c r="A12" s="17"/>
      <c r="B12" s="6" t="s">
        <v>65</v>
      </c>
      <c r="C12" s="31">
        <v>13</v>
      </c>
      <c r="D12" s="3">
        <v>9</v>
      </c>
      <c r="E12" s="3">
        <v>4</v>
      </c>
      <c r="F12" s="3">
        <v>0</v>
      </c>
      <c r="G12" s="3">
        <v>5</v>
      </c>
      <c r="H12" s="3">
        <v>8</v>
      </c>
      <c r="I12" s="3">
        <v>0</v>
      </c>
      <c r="J12" s="3">
        <v>4</v>
      </c>
      <c r="K12" s="3">
        <v>9</v>
      </c>
      <c r="L12" s="3">
        <v>0</v>
      </c>
      <c r="M12" s="3">
        <v>8</v>
      </c>
      <c r="N12" s="3">
        <v>5</v>
      </c>
      <c r="O12" s="3">
        <v>0</v>
      </c>
      <c r="P12" s="3">
        <v>9</v>
      </c>
      <c r="Q12" s="3">
        <v>9</v>
      </c>
      <c r="R12" s="3">
        <v>0</v>
      </c>
      <c r="S12" s="31">
        <f>(D12+G12+J12+M12+P12)/5</f>
        <v>7</v>
      </c>
      <c r="T12" s="31">
        <f>S12*100/C12</f>
        <v>53.846153846153847</v>
      </c>
      <c r="U12" s="31">
        <f>(E12+H12+K12+N12+Q12)/5</f>
        <v>7</v>
      </c>
      <c r="V12" s="31">
        <f>U12*100/C12</f>
        <v>53.846153846153847</v>
      </c>
      <c r="W12" s="31">
        <f>(F12+I12+L12+O12+R12)/5</f>
        <v>0</v>
      </c>
      <c r="X12" s="3">
        <f>W12*100/C12</f>
        <v>0</v>
      </c>
    </row>
    <row r="13" spans="1:24" ht="18" customHeight="1" x14ac:dyDescent="0.25">
      <c r="A13" s="17">
        <v>5</v>
      </c>
      <c r="B13" s="3" t="s">
        <v>33</v>
      </c>
      <c r="C13" s="28">
        <v>38</v>
      </c>
      <c r="D13" s="29">
        <v>30</v>
      </c>
      <c r="E13" s="29">
        <v>8</v>
      </c>
      <c r="F13" s="29">
        <v>0</v>
      </c>
      <c r="G13" s="30">
        <v>25</v>
      </c>
      <c r="H13" s="29">
        <v>13</v>
      </c>
      <c r="I13" s="29">
        <v>0</v>
      </c>
      <c r="J13" s="29">
        <v>27</v>
      </c>
      <c r="K13" s="29">
        <v>11</v>
      </c>
      <c r="L13" s="29">
        <v>0</v>
      </c>
      <c r="M13" s="29">
        <v>26</v>
      </c>
      <c r="N13" s="29">
        <v>12</v>
      </c>
      <c r="O13" s="29">
        <v>0</v>
      </c>
      <c r="P13" s="29">
        <v>34</v>
      </c>
      <c r="Q13" s="29">
        <v>4</v>
      </c>
      <c r="R13" s="29">
        <v>0</v>
      </c>
      <c r="S13" s="28">
        <f t="shared" si="0"/>
        <v>28.4</v>
      </c>
      <c r="T13" s="13">
        <f t="shared" si="1"/>
        <v>74.736842105263165</v>
      </c>
      <c r="U13" s="13">
        <f t="shared" si="2"/>
        <v>9.6</v>
      </c>
      <c r="V13" s="13">
        <f t="shared" si="3"/>
        <v>25.263157894736842</v>
      </c>
      <c r="W13" s="13">
        <f t="shared" si="4"/>
        <v>0</v>
      </c>
      <c r="X13" s="3">
        <f t="shared" si="5"/>
        <v>0</v>
      </c>
    </row>
    <row r="14" spans="1:24" ht="29.45" customHeight="1" x14ac:dyDescent="0.25">
      <c r="A14" s="17">
        <v>6</v>
      </c>
      <c r="B14" s="6" t="s">
        <v>66</v>
      </c>
      <c r="C14" s="31">
        <v>4</v>
      </c>
      <c r="D14" s="3">
        <v>1</v>
      </c>
      <c r="E14" s="3">
        <v>3</v>
      </c>
      <c r="F14" s="3">
        <v>0</v>
      </c>
      <c r="G14" s="3">
        <v>2</v>
      </c>
      <c r="H14" s="3">
        <v>2</v>
      </c>
      <c r="I14" s="3">
        <v>0</v>
      </c>
      <c r="J14" s="3">
        <v>2</v>
      </c>
      <c r="K14" s="3">
        <v>2</v>
      </c>
      <c r="L14" s="3">
        <v>0</v>
      </c>
      <c r="M14" s="3">
        <v>1</v>
      </c>
      <c r="N14" s="3">
        <v>3</v>
      </c>
      <c r="O14" s="3">
        <v>0</v>
      </c>
      <c r="P14" s="3">
        <v>2</v>
      </c>
      <c r="Q14" s="3">
        <v>2</v>
      </c>
      <c r="R14" s="3">
        <v>0</v>
      </c>
      <c r="S14" s="31">
        <f>(D14+G14+J14+M14+P14)/5</f>
        <v>1.6</v>
      </c>
      <c r="T14" s="31">
        <f>S14*100/C14</f>
        <v>40</v>
      </c>
      <c r="U14" s="31">
        <f>(E14+H14+K14+N14+Q14)/5</f>
        <v>2.4</v>
      </c>
      <c r="V14" s="31">
        <f>U14*100/C14</f>
        <v>60</v>
      </c>
      <c r="W14" s="31">
        <f>(F14+I14+L14+O14+R14)/5</f>
        <v>0</v>
      </c>
      <c r="X14" s="3">
        <f>W14*100/C14</f>
        <v>0</v>
      </c>
    </row>
    <row r="15" spans="1:24" ht="36.6" customHeight="1" x14ac:dyDescent="0.25">
      <c r="A15" s="17">
        <v>7</v>
      </c>
      <c r="B15" s="6"/>
      <c r="C15" s="1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13"/>
      <c r="T15" s="13"/>
      <c r="U15" s="13"/>
      <c r="V15" s="13"/>
      <c r="W15" s="13"/>
      <c r="X15" s="3"/>
    </row>
    <row r="16" spans="1:24" ht="15.75" x14ac:dyDescent="0.25">
      <c r="A16" s="1"/>
      <c r="B16" s="5" t="s">
        <v>15</v>
      </c>
      <c r="C16" s="18">
        <v>125</v>
      </c>
      <c r="D16" s="18">
        <f t="shared" ref="D16:R16" si="6">D8+D9+D10+D11+D13+D14+D15</f>
        <v>68.5</v>
      </c>
      <c r="E16" s="18">
        <f t="shared" si="6"/>
        <v>37.25</v>
      </c>
      <c r="F16" s="18">
        <f t="shared" si="6"/>
        <v>6.25</v>
      </c>
      <c r="G16" s="18">
        <f t="shared" si="6"/>
        <v>66</v>
      </c>
      <c r="H16" s="18">
        <f t="shared" si="6"/>
        <v>38</v>
      </c>
      <c r="I16" s="18">
        <f t="shared" si="6"/>
        <v>8</v>
      </c>
      <c r="J16" s="18">
        <f t="shared" si="6"/>
        <v>69</v>
      </c>
      <c r="K16" s="18">
        <f t="shared" si="6"/>
        <v>39</v>
      </c>
      <c r="L16" s="18">
        <f t="shared" si="6"/>
        <v>4</v>
      </c>
      <c r="M16" s="18">
        <f t="shared" si="6"/>
        <v>66.8</v>
      </c>
      <c r="N16" s="18">
        <f t="shared" si="6"/>
        <v>38.200000000000003</v>
      </c>
      <c r="O16" s="18">
        <f t="shared" si="6"/>
        <v>6</v>
      </c>
      <c r="P16" s="18">
        <f t="shared" si="6"/>
        <v>78</v>
      </c>
      <c r="Q16" s="18">
        <f t="shared" si="6"/>
        <v>30</v>
      </c>
      <c r="R16" s="18">
        <f t="shared" si="6"/>
        <v>4</v>
      </c>
      <c r="S16" s="18"/>
      <c r="T16" s="13"/>
      <c r="U16" s="13"/>
      <c r="V16" s="13"/>
      <c r="W16" s="13"/>
      <c r="X16" s="3"/>
    </row>
    <row r="17" spans="1:24" ht="15.75" x14ac:dyDescent="0.25">
      <c r="A17" s="1"/>
      <c r="B17" s="7" t="s">
        <v>16</v>
      </c>
      <c r="C17" s="19">
        <f>C16*100/C16</f>
        <v>100</v>
      </c>
      <c r="D17" s="10">
        <f>D16*100/C16</f>
        <v>54.8</v>
      </c>
      <c r="E17" s="11">
        <f>E16*100/C16</f>
        <v>29.8</v>
      </c>
      <c r="F17" s="11">
        <f>F16*100/C16</f>
        <v>5</v>
      </c>
      <c r="G17" s="8">
        <f>G16*100/C16</f>
        <v>52.8</v>
      </c>
      <c r="H17" s="8">
        <f>H16*100/C16</f>
        <v>30.4</v>
      </c>
      <c r="I17" s="8">
        <f>I16*100/C16</f>
        <v>6.4</v>
      </c>
      <c r="J17" s="8">
        <f>J16*100/C16</f>
        <v>55.2</v>
      </c>
      <c r="K17" s="8">
        <f>K16*100/C16</f>
        <v>31.2</v>
      </c>
      <c r="L17" s="8">
        <f>L16*100/C16</f>
        <v>3.2</v>
      </c>
      <c r="M17" s="8">
        <f>M16*100/C16</f>
        <v>53.44</v>
      </c>
      <c r="N17" s="8">
        <f>N16*100/C16</f>
        <v>30.560000000000002</v>
      </c>
      <c r="O17" s="8">
        <f>O16*100/C16</f>
        <v>4.8</v>
      </c>
      <c r="P17" s="8">
        <f>P16*100/C16</f>
        <v>62.4</v>
      </c>
      <c r="Q17" s="8">
        <f>Q16*100/C16</f>
        <v>24</v>
      </c>
      <c r="R17" s="8">
        <f>R16*100/C16</f>
        <v>3.2</v>
      </c>
      <c r="S17" s="13"/>
      <c r="T17" s="13"/>
      <c r="U17" s="13"/>
      <c r="V17" s="13"/>
      <c r="W17" s="13"/>
      <c r="X17" s="3"/>
    </row>
    <row r="18" spans="1:24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4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24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24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24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4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24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4" ht="15.75" x14ac:dyDescent="0.25"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ht="15.75" x14ac:dyDescent="0.25">
      <c r="B26" s="4"/>
      <c r="C26" s="4"/>
      <c r="D26" s="1"/>
      <c r="E26" s="1"/>
      <c r="F26" s="1"/>
      <c r="G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admin777</cp:lastModifiedBy>
  <dcterms:created xsi:type="dcterms:W3CDTF">2022-12-22T06:57:03Z</dcterms:created>
  <dcterms:modified xsi:type="dcterms:W3CDTF">2024-12-18T05:54:47Z</dcterms:modified>
</cp:coreProperties>
</file>